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
  </bookViews>
  <sheets>
    <sheet name="BT" sheetId="1" r:id="rId1"/>
    <sheet name="summary genre" sheetId="3" r:id="rId2"/>
    <sheet name="summary topic" sheetId="12" r:id="rId3"/>
    <sheet name="summary class" sheetId="9" r:id="rId4"/>
    <sheet name="summary entity" sheetId="10" r:id="rId5"/>
    <sheet name="summary attitude" sheetId="11" r:id="rId6"/>
  </sheets>
  <definedNames>
    <definedName name="_xlnm._FilterDatabase" localSheetId="0" hidden="1">BT!$A$1:$G$293</definedName>
  </definedNames>
  <calcPr calcId="145621"/>
</workbook>
</file>

<file path=xl/calcChain.xml><?xml version="1.0" encoding="utf-8"?>
<calcChain xmlns="http://schemas.openxmlformats.org/spreadsheetml/2006/main">
  <c r="E2" i="10" l="1"/>
  <c r="F2" i="10"/>
  <c r="E3" i="10"/>
  <c r="F3" i="10"/>
  <c r="E4" i="10"/>
  <c r="F4" i="10"/>
  <c r="E5" i="10"/>
  <c r="F5" i="10"/>
  <c r="E6" i="10"/>
  <c r="F6" i="10"/>
  <c r="E7" i="10"/>
  <c r="F7" i="10"/>
  <c r="E8" i="10"/>
  <c r="F8" i="10"/>
  <c r="E9" i="10"/>
  <c r="F9" i="10"/>
  <c r="E10" i="10"/>
  <c r="F10" i="10"/>
  <c r="E11" i="10"/>
  <c r="F11" i="10"/>
  <c r="E12" i="10"/>
  <c r="F12" i="10"/>
  <c r="E13" i="10"/>
  <c r="F13" i="10"/>
  <c r="E14" i="10"/>
  <c r="F14" i="10"/>
  <c r="E15" i="10"/>
  <c r="E39" i="10" s="1"/>
  <c r="F15" i="10"/>
  <c r="E16" i="10"/>
  <c r="F16" i="10"/>
  <c r="E17" i="10"/>
  <c r="F17" i="10"/>
  <c r="E18" i="10"/>
  <c r="F18" i="10"/>
  <c r="E19" i="10"/>
  <c r="F19" i="10"/>
  <c r="E20" i="10"/>
  <c r="F20" i="10"/>
  <c r="E21" i="10"/>
  <c r="F21" i="10"/>
  <c r="E22" i="10"/>
  <c r="F22" i="10"/>
  <c r="E23" i="10"/>
  <c r="F23" i="10"/>
  <c r="E24" i="10"/>
  <c r="F24" i="10"/>
  <c r="E25" i="10"/>
  <c r="F25" i="10"/>
  <c r="F39" i="10" s="1"/>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H3" i="12" l="1"/>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2" i="12"/>
  <c r="B3" i="12"/>
  <c r="C3" i="12"/>
  <c r="D3" i="12"/>
  <c r="E3" i="12"/>
  <c r="F3" i="12"/>
  <c r="G3" i="12"/>
  <c r="B4" i="12"/>
  <c r="C4" i="12"/>
  <c r="D4" i="12"/>
  <c r="E4" i="12"/>
  <c r="F4" i="12"/>
  <c r="G4" i="12"/>
  <c r="B5" i="12"/>
  <c r="C5" i="12"/>
  <c r="D5" i="12"/>
  <c r="E5" i="12"/>
  <c r="F5" i="12"/>
  <c r="G5" i="12"/>
  <c r="B6" i="12"/>
  <c r="C6" i="12"/>
  <c r="D6" i="12"/>
  <c r="E6" i="12"/>
  <c r="F6" i="12"/>
  <c r="G6" i="12"/>
  <c r="B7" i="12"/>
  <c r="C7" i="12"/>
  <c r="D7" i="12"/>
  <c r="E7" i="12"/>
  <c r="F7" i="12"/>
  <c r="G7" i="12"/>
  <c r="B8" i="12"/>
  <c r="C8" i="12"/>
  <c r="D8" i="12"/>
  <c r="E8" i="12"/>
  <c r="F8" i="12"/>
  <c r="G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D17" i="12"/>
  <c r="E17" i="12"/>
  <c r="F17" i="12"/>
  <c r="G17" i="12"/>
  <c r="B18" i="12"/>
  <c r="C18" i="12"/>
  <c r="D18" i="12"/>
  <c r="E18" i="12"/>
  <c r="F18" i="12"/>
  <c r="G18" i="12"/>
  <c r="B19" i="12"/>
  <c r="C19" i="12"/>
  <c r="D19" i="12"/>
  <c r="E19" i="12"/>
  <c r="F19" i="12"/>
  <c r="G19" i="12"/>
  <c r="B20" i="12"/>
  <c r="C20" i="12"/>
  <c r="D20" i="12"/>
  <c r="E20" i="12"/>
  <c r="F20" i="12"/>
  <c r="G20" i="12"/>
  <c r="B21" i="12"/>
  <c r="C21" i="12"/>
  <c r="D21" i="12"/>
  <c r="E21" i="12"/>
  <c r="F21" i="12"/>
  <c r="G21" i="12"/>
  <c r="B22" i="12"/>
  <c r="C22" i="12"/>
  <c r="D22" i="12"/>
  <c r="E22" i="12"/>
  <c r="F22" i="12"/>
  <c r="G22" i="12"/>
  <c r="B23" i="12"/>
  <c r="C23" i="12"/>
  <c r="D23" i="12"/>
  <c r="E23" i="12"/>
  <c r="F23" i="12"/>
  <c r="G23" i="12"/>
  <c r="B24" i="12"/>
  <c r="C24" i="12"/>
  <c r="D24" i="12"/>
  <c r="E24" i="12"/>
  <c r="F24" i="12"/>
  <c r="G24" i="12"/>
  <c r="B25" i="12"/>
  <c r="C25" i="12"/>
  <c r="D25" i="12"/>
  <c r="E25" i="12"/>
  <c r="F25" i="12"/>
  <c r="G25" i="12"/>
  <c r="B26" i="12"/>
  <c r="C26" i="12"/>
  <c r="D26" i="12"/>
  <c r="E26" i="12"/>
  <c r="F26" i="12"/>
  <c r="G26" i="12"/>
  <c r="B27" i="12"/>
  <c r="C27" i="12"/>
  <c r="D27" i="12"/>
  <c r="E27" i="12"/>
  <c r="F27" i="12"/>
  <c r="G27" i="12"/>
  <c r="B28" i="12"/>
  <c r="C28" i="12"/>
  <c r="D28" i="12"/>
  <c r="E28" i="12"/>
  <c r="F28" i="12"/>
  <c r="G28" i="12"/>
  <c r="B29" i="12"/>
  <c r="C29" i="12"/>
  <c r="D29" i="12"/>
  <c r="E29" i="12"/>
  <c r="F29" i="12"/>
  <c r="G29" i="12"/>
  <c r="B30" i="12"/>
  <c r="C30" i="12"/>
  <c r="D30" i="12"/>
  <c r="E30" i="12"/>
  <c r="F30" i="12"/>
  <c r="G30" i="12"/>
  <c r="B31" i="12"/>
  <c r="C31" i="12"/>
  <c r="D31" i="12"/>
  <c r="E31" i="12"/>
  <c r="F31" i="12"/>
  <c r="G31" i="12"/>
  <c r="B32" i="12"/>
  <c r="C32" i="12"/>
  <c r="D32" i="12"/>
  <c r="E32" i="12"/>
  <c r="F32" i="12"/>
  <c r="G32" i="12"/>
  <c r="B33" i="12"/>
  <c r="C33" i="12"/>
  <c r="D33" i="12"/>
  <c r="E33" i="12"/>
  <c r="F33" i="12"/>
  <c r="G33" i="12"/>
  <c r="B34" i="12"/>
  <c r="C34" i="12"/>
  <c r="D34" i="12"/>
  <c r="E34" i="12"/>
  <c r="F34" i="12"/>
  <c r="G34" i="12"/>
  <c r="B35" i="12"/>
  <c r="C35" i="12"/>
  <c r="D35" i="12"/>
  <c r="E35" i="12"/>
  <c r="F35" i="12"/>
  <c r="G35" i="12"/>
  <c r="B36" i="12"/>
  <c r="C36" i="12"/>
  <c r="D36" i="12"/>
  <c r="E36" i="12"/>
  <c r="F36" i="12"/>
  <c r="G36" i="12"/>
  <c r="B37" i="12"/>
  <c r="C37" i="12"/>
  <c r="D37" i="12"/>
  <c r="E37" i="12"/>
  <c r="F37" i="12"/>
  <c r="G37" i="12"/>
  <c r="B38" i="12"/>
  <c r="C38" i="12"/>
  <c r="D38" i="12"/>
  <c r="E38" i="12"/>
  <c r="F38" i="12"/>
  <c r="G38" i="12"/>
  <c r="G2" i="12"/>
  <c r="F2" i="12"/>
  <c r="E2" i="12"/>
  <c r="D2" i="12"/>
  <c r="C2" i="12"/>
  <c r="B2" i="12"/>
  <c r="B3" i="11"/>
  <c r="C3" i="11"/>
  <c r="D3" i="11"/>
  <c r="E3" i="11"/>
  <c r="B4" i="11"/>
  <c r="C4" i="11"/>
  <c r="D4" i="11"/>
  <c r="E4" i="11"/>
  <c r="B5" i="11"/>
  <c r="C5" i="11"/>
  <c r="D5" i="11"/>
  <c r="E5" i="11"/>
  <c r="B6" i="11"/>
  <c r="C6" i="11"/>
  <c r="D6" i="11"/>
  <c r="E6" i="11"/>
  <c r="B7" i="11"/>
  <c r="C7" i="11"/>
  <c r="D7" i="11"/>
  <c r="E7" i="11"/>
  <c r="B8" i="11"/>
  <c r="C8" i="11"/>
  <c r="D8" i="11"/>
  <c r="E8" i="11"/>
  <c r="B9" i="11"/>
  <c r="C9" i="11"/>
  <c r="D9" i="11"/>
  <c r="E9" i="11"/>
  <c r="B10" i="11"/>
  <c r="C10" i="11"/>
  <c r="D10" i="11"/>
  <c r="E10" i="11"/>
  <c r="B11" i="11"/>
  <c r="C11" i="11"/>
  <c r="D11" i="11"/>
  <c r="E11" i="11"/>
  <c r="B12" i="11"/>
  <c r="C12" i="11"/>
  <c r="D12" i="11"/>
  <c r="E12" i="11"/>
  <c r="B13" i="11"/>
  <c r="C13" i="11"/>
  <c r="D13" i="11"/>
  <c r="E13" i="11"/>
  <c r="B14" i="11"/>
  <c r="C14" i="11"/>
  <c r="D14" i="11"/>
  <c r="E14" i="11"/>
  <c r="B15" i="11"/>
  <c r="C15" i="11"/>
  <c r="D15" i="11"/>
  <c r="E15" i="11"/>
  <c r="B16" i="11"/>
  <c r="C16" i="11"/>
  <c r="D16" i="11"/>
  <c r="E16" i="11"/>
  <c r="B17" i="11"/>
  <c r="C17" i="11"/>
  <c r="D17" i="11"/>
  <c r="E17" i="11"/>
  <c r="B18" i="11"/>
  <c r="C18" i="11"/>
  <c r="D18" i="11"/>
  <c r="E18" i="11"/>
  <c r="B19" i="11"/>
  <c r="C19" i="11"/>
  <c r="D19" i="11"/>
  <c r="E19" i="11"/>
  <c r="B20" i="11"/>
  <c r="C20" i="11"/>
  <c r="D20" i="11"/>
  <c r="E20" i="11"/>
  <c r="B21" i="11"/>
  <c r="C21" i="11"/>
  <c r="D21" i="11"/>
  <c r="E21" i="11"/>
  <c r="B22" i="11"/>
  <c r="C22" i="11"/>
  <c r="D22" i="11"/>
  <c r="E22" i="11"/>
  <c r="B23" i="11"/>
  <c r="C23" i="11"/>
  <c r="D23" i="11"/>
  <c r="E23" i="11"/>
  <c r="B24" i="11"/>
  <c r="C24" i="11"/>
  <c r="D24" i="11"/>
  <c r="E24" i="11"/>
  <c r="B25" i="11"/>
  <c r="C25" i="11"/>
  <c r="D25" i="11"/>
  <c r="E25" i="11"/>
  <c r="B26" i="11"/>
  <c r="C26" i="11"/>
  <c r="D26" i="11"/>
  <c r="E26" i="11"/>
  <c r="B27" i="11"/>
  <c r="C27" i="11"/>
  <c r="D27" i="11"/>
  <c r="E27" i="11"/>
  <c r="B28" i="11"/>
  <c r="C28" i="11"/>
  <c r="D28" i="11"/>
  <c r="E28" i="11"/>
  <c r="B29" i="11"/>
  <c r="C29" i="11"/>
  <c r="D29" i="11"/>
  <c r="E29" i="11"/>
  <c r="B30" i="11"/>
  <c r="C30" i="11"/>
  <c r="D30" i="11"/>
  <c r="E30" i="11"/>
  <c r="B31" i="11"/>
  <c r="C31" i="11"/>
  <c r="D31" i="11"/>
  <c r="E31" i="11"/>
  <c r="B32" i="11"/>
  <c r="C32" i="11"/>
  <c r="D32" i="11"/>
  <c r="E32" i="11"/>
  <c r="B33" i="11"/>
  <c r="C33" i="11"/>
  <c r="D33" i="11"/>
  <c r="E33" i="11"/>
  <c r="B34" i="11"/>
  <c r="C34" i="11"/>
  <c r="D34" i="11"/>
  <c r="E34" i="11"/>
  <c r="B35" i="11"/>
  <c r="C35" i="11"/>
  <c r="D35" i="11"/>
  <c r="E35" i="11"/>
  <c r="B36" i="11"/>
  <c r="C36" i="11"/>
  <c r="D36" i="11"/>
  <c r="E36" i="11"/>
  <c r="B37" i="11"/>
  <c r="C37" i="11"/>
  <c r="D37" i="11"/>
  <c r="E37" i="11"/>
  <c r="B38" i="11"/>
  <c r="C38" i="11"/>
  <c r="D38" i="11"/>
  <c r="E38" i="11"/>
  <c r="E2" i="11"/>
  <c r="D2" i="11"/>
  <c r="C2" i="11"/>
  <c r="B2" i="11"/>
  <c r="B3" i="10"/>
  <c r="C3" i="10"/>
  <c r="D3" i="10"/>
  <c r="G3" i="10"/>
  <c r="B4" i="10"/>
  <c r="C4" i="10"/>
  <c r="D4" i="10"/>
  <c r="G4" i="10"/>
  <c r="B5" i="10"/>
  <c r="C5" i="10"/>
  <c r="D5" i="10"/>
  <c r="G5" i="10"/>
  <c r="B6" i="10"/>
  <c r="C6" i="10"/>
  <c r="D6" i="10"/>
  <c r="G6" i="10"/>
  <c r="B7" i="10"/>
  <c r="C7" i="10"/>
  <c r="D7" i="10"/>
  <c r="G7" i="10"/>
  <c r="B8" i="10"/>
  <c r="C8" i="10"/>
  <c r="D8" i="10"/>
  <c r="G8" i="10"/>
  <c r="B9" i="10"/>
  <c r="C9" i="10"/>
  <c r="D9" i="10"/>
  <c r="G9" i="10"/>
  <c r="B10" i="10"/>
  <c r="C10" i="10"/>
  <c r="D10" i="10"/>
  <c r="G10" i="10"/>
  <c r="B11" i="10"/>
  <c r="C11" i="10"/>
  <c r="D11" i="10"/>
  <c r="G11" i="10"/>
  <c r="B12" i="10"/>
  <c r="C12" i="10"/>
  <c r="D12" i="10"/>
  <c r="G12" i="10"/>
  <c r="B13" i="10"/>
  <c r="C13" i="10"/>
  <c r="D13" i="10"/>
  <c r="G13" i="10"/>
  <c r="B14" i="10"/>
  <c r="C14" i="10"/>
  <c r="D14" i="10"/>
  <c r="G14" i="10"/>
  <c r="B15" i="10"/>
  <c r="C15" i="10"/>
  <c r="D15" i="10"/>
  <c r="G15" i="10"/>
  <c r="B16" i="10"/>
  <c r="C16" i="10"/>
  <c r="D16" i="10"/>
  <c r="G16" i="10"/>
  <c r="B17" i="10"/>
  <c r="C17" i="10"/>
  <c r="D17" i="10"/>
  <c r="G17" i="10"/>
  <c r="B18" i="10"/>
  <c r="C18" i="10"/>
  <c r="D18" i="10"/>
  <c r="G18" i="10"/>
  <c r="B19" i="10"/>
  <c r="C19" i="10"/>
  <c r="D19" i="10"/>
  <c r="G19" i="10"/>
  <c r="B20" i="10"/>
  <c r="C20" i="10"/>
  <c r="D20" i="10"/>
  <c r="G20" i="10"/>
  <c r="B21" i="10"/>
  <c r="C21" i="10"/>
  <c r="D21" i="10"/>
  <c r="G21" i="10"/>
  <c r="B22" i="10"/>
  <c r="C22" i="10"/>
  <c r="D22" i="10"/>
  <c r="G22" i="10"/>
  <c r="B23" i="10"/>
  <c r="C23" i="10"/>
  <c r="D23" i="10"/>
  <c r="G23" i="10"/>
  <c r="B24" i="10"/>
  <c r="C24" i="10"/>
  <c r="D24" i="10"/>
  <c r="G24" i="10"/>
  <c r="B25" i="10"/>
  <c r="C25" i="10"/>
  <c r="D25" i="10"/>
  <c r="G25" i="10"/>
  <c r="B26" i="10"/>
  <c r="C26" i="10"/>
  <c r="D26" i="10"/>
  <c r="G26" i="10"/>
  <c r="B27" i="10"/>
  <c r="C27" i="10"/>
  <c r="D27" i="10"/>
  <c r="G27" i="10"/>
  <c r="B28" i="10"/>
  <c r="C28" i="10"/>
  <c r="D28" i="10"/>
  <c r="G28" i="10"/>
  <c r="B29" i="10"/>
  <c r="C29" i="10"/>
  <c r="D29" i="10"/>
  <c r="G29" i="10"/>
  <c r="B30" i="10"/>
  <c r="C30" i="10"/>
  <c r="D30" i="10"/>
  <c r="G30" i="10"/>
  <c r="B31" i="10"/>
  <c r="C31" i="10"/>
  <c r="D31" i="10"/>
  <c r="G31" i="10"/>
  <c r="B32" i="10"/>
  <c r="C32" i="10"/>
  <c r="D32" i="10"/>
  <c r="G32" i="10"/>
  <c r="B33" i="10"/>
  <c r="C33" i="10"/>
  <c r="D33" i="10"/>
  <c r="G33" i="10"/>
  <c r="B34" i="10"/>
  <c r="C34" i="10"/>
  <c r="D34" i="10"/>
  <c r="G34" i="10"/>
  <c r="B35" i="10"/>
  <c r="C35" i="10"/>
  <c r="D35" i="10"/>
  <c r="G35" i="10"/>
  <c r="B36" i="10"/>
  <c r="C36" i="10"/>
  <c r="D36" i="10"/>
  <c r="G36" i="10"/>
  <c r="B37" i="10"/>
  <c r="C37" i="10"/>
  <c r="D37" i="10"/>
  <c r="G37" i="10"/>
  <c r="B38" i="10"/>
  <c r="C38" i="10"/>
  <c r="D38" i="10"/>
  <c r="G38" i="10"/>
  <c r="G2" i="10"/>
  <c r="D2" i="10"/>
  <c r="C2" i="10"/>
  <c r="B2" i="10"/>
  <c r="B3" i="9"/>
  <c r="C3" i="9"/>
  <c r="D3" i="9"/>
  <c r="B4" i="9"/>
  <c r="C4" i="9"/>
  <c r="D4" i="9"/>
  <c r="B5" i="9"/>
  <c r="C5" i="9"/>
  <c r="D5" i="9"/>
  <c r="B6" i="9"/>
  <c r="C6" i="9"/>
  <c r="D6" i="9"/>
  <c r="B7" i="9"/>
  <c r="C7" i="9"/>
  <c r="D7"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D2" i="9"/>
  <c r="C2" i="9"/>
  <c r="B2" i="9"/>
  <c r="B34" i="3"/>
  <c r="C34" i="3"/>
  <c r="D34" i="3"/>
  <c r="E34" i="3"/>
  <c r="F34" i="3"/>
  <c r="G34" i="3"/>
  <c r="B35" i="3"/>
  <c r="C35" i="3"/>
  <c r="D35" i="3"/>
  <c r="E35" i="3"/>
  <c r="F35" i="3"/>
  <c r="G35" i="3"/>
  <c r="B36" i="3"/>
  <c r="C36" i="3"/>
  <c r="D36" i="3"/>
  <c r="E36" i="3"/>
  <c r="F36" i="3"/>
  <c r="G36" i="3"/>
  <c r="B37" i="3"/>
  <c r="C37" i="3"/>
  <c r="D37" i="3"/>
  <c r="E37" i="3"/>
  <c r="F37" i="3"/>
  <c r="G37" i="3"/>
  <c r="B38" i="3"/>
  <c r="C38" i="3"/>
  <c r="D38" i="3"/>
  <c r="E38" i="3"/>
  <c r="F38" i="3"/>
  <c r="G38" i="3"/>
  <c r="B4" i="3"/>
  <c r="C4" i="3"/>
  <c r="D4" i="3"/>
  <c r="E4" i="3"/>
  <c r="F4" i="3"/>
  <c r="G4" i="3"/>
  <c r="B5" i="3"/>
  <c r="C5" i="3"/>
  <c r="D5" i="3"/>
  <c r="E5" i="3"/>
  <c r="F5" i="3"/>
  <c r="G5" i="3"/>
  <c r="B6" i="3"/>
  <c r="C6" i="3"/>
  <c r="D6" i="3"/>
  <c r="E6" i="3"/>
  <c r="F6" i="3"/>
  <c r="G6" i="3"/>
  <c r="B7" i="3"/>
  <c r="C7" i="3"/>
  <c r="D7" i="3"/>
  <c r="E7" i="3"/>
  <c r="F7" i="3"/>
  <c r="G7" i="3"/>
  <c r="B8" i="3"/>
  <c r="C8" i="3"/>
  <c r="D8" i="3"/>
  <c r="E8" i="3"/>
  <c r="F8" i="3"/>
  <c r="G8" i="3"/>
  <c r="B9" i="3"/>
  <c r="C9" i="3"/>
  <c r="D9" i="3"/>
  <c r="E9" i="3"/>
  <c r="F9" i="3"/>
  <c r="G9" i="3"/>
  <c r="B10" i="3"/>
  <c r="C10" i="3"/>
  <c r="D10" i="3"/>
  <c r="E10" i="3"/>
  <c r="F10" i="3"/>
  <c r="G10" i="3"/>
  <c r="B11" i="3"/>
  <c r="C11" i="3"/>
  <c r="D11" i="3"/>
  <c r="E11" i="3"/>
  <c r="F11" i="3"/>
  <c r="G11" i="3"/>
  <c r="B12" i="3"/>
  <c r="C12" i="3"/>
  <c r="D12" i="3"/>
  <c r="E12" i="3"/>
  <c r="F12" i="3"/>
  <c r="G12" i="3"/>
  <c r="B13" i="3"/>
  <c r="C13" i="3"/>
  <c r="D13" i="3"/>
  <c r="E13" i="3"/>
  <c r="F13" i="3"/>
  <c r="G13" i="3"/>
  <c r="B14" i="3"/>
  <c r="C14" i="3"/>
  <c r="D14" i="3"/>
  <c r="E14" i="3"/>
  <c r="F14" i="3"/>
  <c r="G14" i="3"/>
  <c r="B15" i="3"/>
  <c r="C15" i="3"/>
  <c r="D15" i="3"/>
  <c r="E15" i="3"/>
  <c r="F15" i="3"/>
  <c r="G15" i="3"/>
  <c r="B16" i="3"/>
  <c r="C16" i="3"/>
  <c r="D16" i="3"/>
  <c r="E16" i="3"/>
  <c r="F16" i="3"/>
  <c r="G16" i="3"/>
  <c r="B17" i="3"/>
  <c r="C17" i="3"/>
  <c r="D17" i="3"/>
  <c r="E17" i="3"/>
  <c r="F17" i="3"/>
  <c r="G17" i="3"/>
  <c r="B18" i="3"/>
  <c r="C18" i="3"/>
  <c r="D18" i="3"/>
  <c r="E18" i="3"/>
  <c r="F18" i="3"/>
  <c r="G18" i="3"/>
  <c r="B19" i="3"/>
  <c r="C19" i="3"/>
  <c r="D19" i="3"/>
  <c r="E19" i="3"/>
  <c r="F19" i="3"/>
  <c r="G19" i="3"/>
  <c r="B20" i="3"/>
  <c r="C20" i="3"/>
  <c r="D20" i="3"/>
  <c r="E20" i="3"/>
  <c r="F20" i="3"/>
  <c r="G20" i="3"/>
  <c r="B21" i="3"/>
  <c r="C21" i="3"/>
  <c r="D21" i="3"/>
  <c r="E21" i="3"/>
  <c r="F21" i="3"/>
  <c r="G21" i="3"/>
  <c r="B22" i="3"/>
  <c r="C22" i="3"/>
  <c r="D22" i="3"/>
  <c r="E22" i="3"/>
  <c r="F22" i="3"/>
  <c r="G22" i="3"/>
  <c r="B23" i="3"/>
  <c r="C23" i="3"/>
  <c r="D23" i="3"/>
  <c r="E23" i="3"/>
  <c r="F23" i="3"/>
  <c r="G23" i="3"/>
  <c r="B24" i="3"/>
  <c r="C24" i="3"/>
  <c r="D24" i="3"/>
  <c r="E24" i="3"/>
  <c r="F24" i="3"/>
  <c r="G24" i="3"/>
  <c r="B25" i="3"/>
  <c r="C25" i="3"/>
  <c r="D25" i="3"/>
  <c r="E25" i="3"/>
  <c r="F25" i="3"/>
  <c r="G25" i="3"/>
  <c r="B26" i="3"/>
  <c r="C26" i="3"/>
  <c r="D26" i="3"/>
  <c r="E26" i="3"/>
  <c r="F26" i="3"/>
  <c r="G26" i="3"/>
  <c r="B27" i="3"/>
  <c r="C27" i="3"/>
  <c r="D27" i="3"/>
  <c r="E27" i="3"/>
  <c r="F27" i="3"/>
  <c r="G27" i="3"/>
  <c r="B28" i="3"/>
  <c r="C28" i="3"/>
  <c r="D28" i="3"/>
  <c r="E28" i="3"/>
  <c r="F28" i="3"/>
  <c r="G28" i="3"/>
  <c r="B29" i="3"/>
  <c r="C29" i="3"/>
  <c r="D29" i="3"/>
  <c r="E29" i="3"/>
  <c r="F29" i="3"/>
  <c r="G29" i="3"/>
  <c r="B30" i="3"/>
  <c r="C30" i="3"/>
  <c r="D30" i="3"/>
  <c r="E30" i="3"/>
  <c r="F30" i="3"/>
  <c r="G30" i="3"/>
  <c r="B31" i="3"/>
  <c r="C31" i="3"/>
  <c r="D31" i="3"/>
  <c r="E31" i="3"/>
  <c r="F31" i="3"/>
  <c r="G31" i="3"/>
  <c r="B32" i="3"/>
  <c r="C32" i="3"/>
  <c r="D32" i="3"/>
  <c r="E32" i="3"/>
  <c r="F32" i="3"/>
  <c r="G32" i="3"/>
  <c r="B33" i="3"/>
  <c r="C33" i="3"/>
  <c r="D33" i="3"/>
  <c r="E33" i="3"/>
  <c r="F33" i="3"/>
  <c r="G33" i="3"/>
  <c r="B3" i="3"/>
  <c r="C3" i="3"/>
  <c r="D3" i="3"/>
  <c r="E3" i="3"/>
  <c r="F3" i="3"/>
  <c r="G3" i="3"/>
  <c r="G2" i="3"/>
  <c r="F2" i="3"/>
  <c r="E2" i="3"/>
  <c r="D2" i="3"/>
  <c r="C2" i="3"/>
  <c r="B2" i="3"/>
  <c r="I27" i="12" l="1"/>
  <c r="I12" i="12"/>
  <c r="F3" i="11"/>
  <c r="H39" i="12"/>
  <c r="H11" i="10"/>
  <c r="H3" i="10"/>
  <c r="F7" i="11"/>
  <c r="I14" i="12"/>
  <c r="I6" i="12"/>
  <c r="I8" i="12"/>
  <c r="I24" i="12"/>
  <c r="I4" i="12"/>
  <c r="I13" i="12"/>
  <c r="I30" i="12"/>
  <c r="I15" i="12"/>
  <c r="I26" i="12"/>
  <c r="I22" i="12"/>
  <c r="I18" i="12"/>
  <c r="I37" i="12"/>
  <c r="I35" i="12"/>
  <c r="I36" i="12"/>
  <c r="I31" i="12"/>
  <c r="I2" i="12"/>
  <c r="E39" i="12"/>
  <c r="F39" i="12"/>
  <c r="I9" i="12"/>
  <c r="G39" i="12"/>
  <c r="I17" i="12"/>
  <c r="I21" i="12"/>
  <c r="I34" i="12"/>
  <c r="I25" i="12"/>
  <c r="I29" i="12"/>
  <c r="I38" i="12"/>
  <c r="C39" i="12"/>
  <c r="I3" i="12"/>
  <c r="I7" i="12"/>
  <c r="I16" i="12"/>
  <c r="I33" i="12"/>
  <c r="I20" i="12"/>
  <c r="I32" i="12"/>
  <c r="I11" i="12"/>
  <c r="D39" i="12"/>
  <c r="I5" i="12"/>
  <c r="I10" i="12"/>
  <c r="I19" i="12"/>
  <c r="I23" i="12"/>
  <c r="I28" i="12"/>
  <c r="B39" i="12"/>
  <c r="F6" i="11"/>
  <c r="F10" i="11"/>
  <c r="F15" i="11"/>
  <c r="F11" i="11"/>
  <c r="F26" i="11"/>
  <c r="F12" i="11"/>
  <c r="F8" i="11"/>
  <c r="F4" i="11"/>
  <c r="D39" i="11"/>
  <c r="F16" i="11"/>
  <c r="F37" i="11"/>
  <c r="F33" i="11"/>
  <c r="F25" i="11"/>
  <c r="F17" i="11"/>
  <c r="F13" i="11"/>
  <c r="F9" i="11"/>
  <c r="F5" i="11"/>
  <c r="F38" i="11"/>
  <c r="F34" i="11"/>
  <c r="F30" i="11"/>
  <c r="F22" i="11"/>
  <c r="F18" i="11"/>
  <c r="F14" i="11"/>
  <c r="F36" i="11"/>
  <c r="F32" i="11"/>
  <c r="F20" i="11"/>
  <c r="F19" i="11"/>
  <c r="F27" i="11"/>
  <c r="F24" i="11"/>
  <c r="F35" i="11"/>
  <c r="F31" i="11"/>
  <c r="F29" i="11"/>
  <c r="F28" i="11"/>
  <c r="F23" i="11"/>
  <c r="F21" i="11"/>
  <c r="C39" i="11"/>
  <c r="E39" i="11"/>
  <c r="F2" i="11"/>
  <c r="B39" i="11"/>
  <c r="G39" i="10"/>
  <c r="H35" i="10"/>
  <c r="H19" i="10"/>
  <c r="H23" i="10"/>
  <c r="H31" i="10"/>
  <c r="H15" i="10"/>
  <c r="H8" i="10"/>
  <c r="H27" i="10"/>
  <c r="H4" i="10"/>
  <c r="H7" i="10"/>
  <c r="D39" i="10"/>
  <c r="H38" i="10"/>
  <c r="H12" i="10"/>
  <c r="B39" i="10"/>
  <c r="H10" i="10"/>
  <c r="H18" i="10"/>
  <c r="H26" i="10"/>
  <c r="H34" i="10"/>
  <c r="C39" i="10"/>
  <c r="H5" i="10"/>
  <c r="H13" i="10"/>
  <c r="H21" i="10"/>
  <c r="H29" i="10"/>
  <c r="H37" i="10"/>
  <c r="H16" i="10"/>
  <c r="H24" i="10"/>
  <c r="H32" i="10"/>
  <c r="H6" i="10"/>
  <c r="H14" i="10"/>
  <c r="H22" i="10"/>
  <c r="H30" i="10"/>
  <c r="H9" i="10"/>
  <c r="H17" i="10"/>
  <c r="H25" i="10"/>
  <c r="H33" i="10"/>
  <c r="H20" i="10"/>
  <c r="H28" i="10"/>
  <c r="H36" i="10"/>
  <c r="H2" i="10"/>
  <c r="H38" i="3"/>
  <c r="E7" i="9"/>
  <c r="E11" i="9"/>
  <c r="E23" i="9"/>
  <c r="E17" i="9"/>
  <c r="E21" i="9"/>
  <c r="B39" i="9"/>
  <c r="E3" i="9"/>
  <c r="E26" i="9"/>
  <c r="E31" i="9"/>
  <c r="E2" i="9"/>
  <c r="E37" i="9"/>
  <c r="E24" i="9"/>
  <c r="E32" i="9"/>
  <c r="E36" i="9"/>
  <c r="E15" i="9"/>
  <c r="C39" i="9"/>
  <c r="E27" i="9"/>
  <c r="E6" i="9"/>
  <c r="D39" i="9"/>
  <c r="E14" i="9"/>
  <c r="E19" i="9"/>
  <c r="E22" i="9"/>
  <c r="E35" i="9"/>
  <c r="E5" i="9"/>
  <c r="E9" i="9"/>
  <c r="E18" i="9"/>
  <c r="E30" i="9"/>
  <c r="E38" i="9"/>
  <c r="E25" i="9"/>
  <c r="E34" i="9"/>
  <c r="E13" i="9"/>
  <c r="E4" i="9"/>
  <c r="E8" i="9"/>
  <c r="E10" i="9"/>
  <c r="E12" i="9"/>
  <c r="E20" i="9"/>
  <c r="E29" i="9"/>
  <c r="E33" i="9"/>
  <c r="E16" i="9"/>
  <c r="E28" i="9"/>
  <c r="H29" i="3"/>
  <c r="H26" i="3"/>
  <c r="H8" i="3"/>
  <c r="H12" i="3"/>
  <c r="I39" i="12" l="1"/>
  <c r="F39" i="11"/>
  <c r="H39" i="10"/>
  <c r="E39" i="9"/>
  <c r="H35" i="3"/>
  <c r="H13" i="3"/>
  <c r="H17" i="3"/>
  <c r="H32" i="3"/>
  <c r="H21" i="3"/>
  <c r="H11" i="3"/>
  <c r="H34" i="3"/>
  <c r="H22" i="3"/>
  <c r="H3" i="3"/>
  <c r="H25" i="3"/>
  <c r="H19" i="3"/>
  <c r="H9" i="3"/>
  <c r="H37" i="3"/>
  <c r="H7" i="3"/>
  <c r="H30" i="3"/>
  <c r="H16" i="3"/>
  <c r="D39" i="3"/>
  <c r="H18" i="3"/>
  <c r="H27" i="3"/>
  <c r="H6" i="3"/>
  <c r="H24" i="3"/>
  <c r="H15" i="3"/>
  <c r="H5" i="3"/>
  <c r="H2" i="3"/>
  <c r="H36" i="3"/>
  <c r="H23" i="3"/>
  <c r="H14" i="3"/>
  <c r="H4" i="3"/>
  <c r="G39" i="3"/>
  <c r="C39" i="3"/>
  <c r="F39" i="3"/>
  <c r="H33" i="3"/>
  <c r="H31" i="3"/>
  <c r="H20" i="3"/>
  <c r="H10" i="3"/>
  <c r="E39" i="3"/>
  <c r="H28" i="3"/>
  <c r="B39" i="3"/>
  <c r="H39" i="3" l="1"/>
</calcChain>
</file>

<file path=xl/sharedStrings.xml><?xml version="1.0" encoding="utf-8"?>
<sst xmlns="http://schemas.openxmlformats.org/spreadsheetml/2006/main" count="2255" uniqueCount="916">
  <si>
    <t xml:space="preserve">Berakhot 6a </t>
  </si>
  <si>
    <t>Berakhot 60b</t>
  </si>
  <si>
    <t xml:space="preserve">Berakhot 43b </t>
  </si>
  <si>
    <t xml:space="preserve">Berakhot 62a </t>
  </si>
  <si>
    <t>medicine</t>
  </si>
  <si>
    <t xml:space="preserve">Shabbat 152b </t>
  </si>
  <si>
    <t xml:space="preserve">Eruvin 18b </t>
  </si>
  <si>
    <t xml:space="preserve">Eruvin 43a </t>
  </si>
  <si>
    <t xml:space="preserve">Pesahim 110a </t>
  </si>
  <si>
    <t>Pesahim 112a</t>
  </si>
  <si>
    <t xml:space="preserve">Pesahim 112b-113a </t>
  </si>
  <si>
    <t>Pesahim 111a</t>
  </si>
  <si>
    <t>Pesahim 111b</t>
  </si>
  <si>
    <t xml:space="preserve">Yoma 75a </t>
  </si>
  <si>
    <t xml:space="preserve">Yoma 77b </t>
  </si>
  <si>
    <t xml:space="preserve">Taanit 20b </t>
  </si>
  <si>
    <t>Yevamot 122a</t>
  </si>
  <si>
    <t>Gittin 66a</t>
  </si>
  <si>
    <t>Gittin 68a-b</t>
  </si>
  <si>
    <t>Gittin 68a</t>
  </si>
  <si>
    <t>Gittin 70a</t>
  </si>
  <si>
    <t>Sanhedrin 65b</t>
  </si>
  <si>
    <t>Sanhedrin 94a</t>
  </si>
  <si>
    <t>Avodah Zarah 12b</t>
  </si>
  <si>
    <t>Hullin 105b</t>
  </si>
  <si>
    <t>Hullin 107b</t>
  </si>
  <si>
    <t>Berakhot 3a-b</t>
  </si>
  <si>
    <t>Berakhot 55b</t>
  </si>
  <si>
    <t>Shabbat 109a</t>
  </si>
  <si>
    <t xml:space="preserve"> R. Hanina said: One may not sleep in a house alone,14 and whoever sleeps in a house alone is seized by Lilith.15
</t>
  </si>
  <si>
    <t>Eruvin 100b</t>
  </si>
  <si>
    <t>Pesahim 54a</t>
  </si>
  <si>
    <t>Pesahim 110b</t>
  </si>
  <si>
    <t xml:space="preserve">Resh Lakish said: There are four actions for which he who does them has his blood on his own head and forfeits his life,3 viz.: easing oneself between a palm tree and the wall passing between two palm trees; drinking borrowed water, and passing over spilt water, even if his wife poured it out in his presence. ‘Easing oneself between a palm tree and the wall’: this was said only if there is not four cubits,4 but if he leaves four cubits it does not matter. And even if he does not leave four cubits [space], it was said only where there is no other path;5 but if there is another path, it does not matter.
</t>
  </si>
  <si>
    <t>Yoma 84a</t>
  </si>
  <si>
    <t>Yoma 83b -84a</t>
  </si>
  <si>
    <t>Sukkah 28a</t>
  </si>
  <si>
    <t>Taanit 22b-23a</t>
  </si>
  <si>
    <t xml:space="preserve">The Rabbis have taught: And I will give you rains in their season.18 [This means that the soil shall be] neither soaked nor parched, but moderately rained upon. For whenever the rain is excessive it scours away the soil so that it yields no fruit. Another explanation. ‘In their season’: [This means that rain would fall only] on the eve of Wednesdays1 and Sabbaths. 
</t>
  </si>
  <si>
    <t>Megillah 3a-b</t>
  </si>
  <si>
    <t>Megillah 11a-b</t>
  </si>
  <si>
    <t>yetzer</t>
  </si>
  <si>
    <t>Nedarim 20a-b</t>
  </si>
  <si>
    <t>Sotah 48a</t>
  </si>
  <si>
    <t>Gittin 69a</t>
  </si>
  <si>
    <t>Bava Metzia 86a</t>
  </si>
  <si>
    <t>Bava Metzia 107b</t>
  </si>
  <si>
    <t xml:space="preserve">Rabbah28 said: I saw how Hormin29 the son of Lilith30 was running on the parapet31 of the wall of Mahuza, and a rider, galloping below on horseback32 could not overtake him. Once they saddled for him two mules which stood on two bridges of the Rognag;1 and he jumped from one to the other, backward and forward,2 holding in his hands two cups of wine, pouring alternately2 from one to the other, and not a drop fell to the ground. [Furthermore]. it was [a stormy] day [such as that on which] they [that go down to the sea in ships] mounted up to the heaven; they went down to the deeps.3 When the government heard [of this] they put him to death.
</t>
  </si>
  <si>
    <t>Sanhedrin 44a</t>
  </si>
  <si>
    <t>Sanhedrin 61a</t>
  </si>
  <si>
    <t>Sanhedrin 65a</t>
  </si>
  <si>
    <t>Sanhedrin 67b</t>
  </si>
  <si>
    <t>Sanhedrin 101a</t>
  </si>
  <si>
    <t>Sanhedrin 109a</t>
  </si>
  <si>
    <t>Hullin 105b-106a</t>
  </si>
  <si>
    <t>Meilah 17b</t>
  </si>
  <si>
    <t>Niddah 24b</t>
  </si>
  <si>
    <t>Berakhot 21b</t>
  </si>
  <si>
    <t>Rather [we learn it as follows]: They that divine by a ghost or a familiar spirit come under the head of sorceress. Why then were they mentioned separately?19 To serve as a basis for comparison: just as they that divine by a ghost or familiar spirit are to be stoned, so a sorceress is to be stoned.</t>
  </si>
  <si>
    <t>Horayot 10a</t>
  </si>
  <si>
    <t>Berakhot 23a-b</t>
  </si>
  <si>
    <t>Berakhot 54b</t>
  </si>
  <si>
    <t>Rab Judah said: Three persons require guarding,24 namely, a sick person, a bridegroom, and a bride. In a Baraitha it was taught: A sick person, a midwife, a bridegroom and a bride; some add, a mourner, and some add further, scholars at night-time.</t>
  </si>
  <si>
    <t>Eruvin 41b</t>
  </si>
  <si>
    <t>Pesahim 109b</t>
  </si>
  <si>
    <t>Sukkah 52b</t>
  </si>
  <si>
    <t>Sukkah 53a</t>
  </si>
  <si>
    <t>Taanit 22b</t>
  </si>
  <si>
    <t>Megillah 3a</t>
  </si>
  <si>
    <t>Sotah 3a</t>
  </si>
  <si>
    <t>Sotah 12b</t>
  </si>
  <si>
    <t>Gittin 67b</t>
  </si>
  <si>
    <t>Sanhedrin 20b</t>
  </si>
  <si>
    <t xml:space="preserve"> Resh Lakish said: At first, Solomon reigned over the higher beings,31 as it is written, Then Solomon sat on the throne of the Lord as king;32 afterwards, [having sinned,] he reigned [only] over the lower,33 as it is written, For he had dominion over all the region on this side the river, from Tifsah even to Gaza.34
</t>
  </si>
  <si>
    <t>Sanhedrin 44b</t>
  </si>
  <si>
    <t>Sanhedrin 54a</t>
  </si>
  <si>
    <t>Sanhedrin 56b</t>
  </si>
  <si>
    <t>Sanhedrin 66a</t>
  </si>
  <si>
    <t>Sanhedrin 93b</t>
  </si>
  <si>
    <t>Sanhedrin 102b</t>
  </si>
  <si>
    <t>Niddah 17a</t>
  </si>
  <si>
    <t>satan</t>
  </si>
  <si>
    <t>Yoma 67b</t>
  </si>
  <si>
    <t>Nedarim 32b</t>
  </si>
  <si>
    <t>Tamid 32a</t>
  </si>
  <si>
    <t>Yoma 37a</t>
  </si>
  <si>
    <t>azazel</t>
  </si>
  <si>
    <t>Yoma 62a-b</t>
  </si>
  <si>
    <t>Yoma 63a</t>
  </si>
  <si>
    <t>Hullin 11b</t>
  </si>
  <si>
    <t xml:space="preserve">Berakhot 61b </t>
  </si>
  <si>
    <t xml:space="preserve">Shabbat 156b </t>
  </si>
  <si>
    <t>Eruvin 18a</t>
  </si>
  <si>
    <t>Eruvin 19a</t>
  </si>
  <si>
    <t>Sukkah 52a-b</t>
  </si>
  <si>
    <t>Megillah 15b</t>
  </si>
  <si>
    <t>Nazir 4b</t>
  </si>
  <si>
    <t>Sotah 12a</t>
  </si>
  <si>
    <t>Bava Metzia 32b</t>
  </si>
  <si>
    <t>Sanhedrin 45a</t>
  </si>
  <si>
    <t>Sanhedrin 105a</t>
  </si>
  <si>
    <t>Sanhedrin 111b</t>
  </si>
  <si>
    <t>Avodah Zarah 5b</t>
  </si>
  <si>
    <t>Avodah Zarah 17a-b</t>
  </si>
  <si>
    <t>Avodah Zarah 19a</t>
  </si>
  <si>
    <t>Niddah 13b</t>
  </si>
  <si>
    <t xml:space="preserve">Berakhot 31b </t>
  </si>
  <si>
    <t>belial</t>
  </si>
  <si>
    <t>genre</t>
  </si>
  <si>
    <t>lilith</t>
  </si>
  <si>
    <t>Shibta</t>
  </si>
  <si>
    <t xml:space="preserve">yetzer, </t>
  </si>
  <si>
    <t>Shabriri</t>
  </si>
  <si>
    <t>maziq</t>
  </si>
  <si>
    <t>R. Johanan remarked, There is a small organ in man which satisfies him when in hunger and makes him hunger when satisfied,20 as it is said, When they were starved21 they became full etc.22</t>
  </si>
  <si>
    <t>Hamath</t>
  </si>
  <si>
    <t>tractate</t>
  </si>
  <si>
    <t>ALL</t>
  </si>
  <si>
    <t>Gittin 69b</t>
  </si>
  <si>
    <t>For gira1 he should take an arrow of Lilith2 and place it point upwards and pour water on it and drink it. Alternatively he can take water of which a dog has drunk at night, but he must take care that it has not been exposed.3</t>
  </si>
  <si>
    <t xml:space="preserve">Berakhot 5a </t>
  </si>
  <si>
    <t>reshef</t>
  </si>
  <si>
    <t>Berakhot 18b</t>
  </si>
  <si>
    <t>ruach</t>
  </si>
  <si>
    <t>[ruach]</t>
  </si>
  <si>
    <t>proficiency, necromancy</t>
  </si>
  <si>
    <t>ov</t>
  </si>
  <si>
    <t>Rabbah b. Bar Hanah further said: When we were following R. Johanan [as disciples], when he wanted to enter a privy, if he had a book of Aggada, he used to give it to us to hold, but if he was wearing tefillin he did not give them to us, saying, since the Rabbis have permitted them18 they will protect me.1 Raba said: When we were following R. Nahman, if he had a book of Aggada he used to give it to us, but if he was wearing tefillin he did not give them to us, saying, since the Rabbis have permitted them, they will guard me.</t>
  </si>
  <si>
    <t>[maziq]</t>
  </si>
  <si>
    <t>Dumah, [ruach]</t>
  </si>
  <si>
    <t>shed, malakh</t>
  </si>
  <si>
    <t>qadosh, [maziq]</t>
  </si>
  <si>
    <t>[yetzer]</t>
  </si>
  <si>
    <t>[maziq], sair</t>
  </si>
  <si>
    <t>met, ruach</t>
  </si>
  <si>
    <t>neshamah</t>
  </si>
  <si>
    <t>ruach, shed, lil</t>
  </si>
  <si>
    <t>possession, idolatry</t>
  </si>
  <si>
    <t>description</t>
  </si>
  <si>
    <t>cooperation, proficiency</t>
  </si>
  <si>
    <t xml:space="preserve">pairs, </t>
  </si>
  <si>
    <t>Ashmedai, shidda, [shed], maziq</t>
  </si>
  <si>
    <t>apotropaic, pairs, spells</t>
  </si>
  <si>
    <t>obsession</t>
  </si>
  <si>
    <t>Igrath, Izlath, Asya, Belusia</t>
  </si>
  <si>
    <t>medicine, habitation, trees</t>
  </si>
  <si>
    <t>shidda [shed]</t>
  </si>
  <si>
    <t>From, the first of Tammuz17 until the sixteenth they are certainly to be found; henceforth it is doubtful whether they are about or not, and they are found in the shadow of hazabe18 which have not grown a cubit, and in the morning and evening shadows when these are less than a cubit [in length], but mainly in the shadow of a privy.</t>
  </si>
  <si>
    <t>habitation, trees, shades, privy</t>
  </si>
  <si>
    <t>habitation, house, food, hygiene</t>
  </si>
  <si>
    <t>azazel, [malakh], Uza, Azael</t>
  </si>
  <si>
    <t>shed</t>
  </si>
  <si>
    <t>medicine, food, hygiene, apotropaic, avoidance</t>
  </si>
  <si>
    <t>habitation, trees, proficiency, cooperation, control, speech</t>
  </si>
  <si>
    <t>Sukkah 52a</t>
  </si>
  <si>
    <t>Raba observed, First he17 is called a passer-by, then he is called a guest, and finally he is called a man,18 for it is said, And there came a passer-by17 to the rich man, and he spared to take of his own flock and of his own herd, to dress for the guest17 and then it is written, but took the poor man's lamb and dressed it for the man17 that was come to him.19</t>
  </si>
  <si>
    <t>mazleyah, [sar]</t>
  </si>
  <si>
    <t>apotropaic, avoidance, night</t>
  </si>
  <si>
    <t xml:space="preserve">[met], </t>
  </si>
  <si>
    <t xml:space="preserve">they28 have a shadow but not a shadow of a shadow. Is it not possible that it was a rival [that cried]?30 — A Tanna at the school of R. Ishmael taught that at a time of danger31 [a letter of divorce] may be written and delivered [to the woman]32 even if [the husband who gave the instructions]33 is unknown [to the witnesses].34
</t>
  </si>
  <si>
    <t>[shed]</t>
  </si>
  <si>
    <t xml:space="preserve">provocation, </t>
  </si>
  <si>
    <t>sheiyah, [sair]</t>
  </si>
  <si>
    <t>Yonatan [shidda], [shed]</t>
  </si>
  <si>
    <t>cooperative, proficiency</t>
  </si>
  <si>
    <t>description, halakhah</t>
  </si>
  <si>
    <t xml:space="preserve">But perhaps it is her rival?14
</t>
  </si>
  <si>
    <t>qordiaqos, rucha, [ruach]</t>
  </si>
  <si>
    <t>shidda, shiddata, [shed]</t>
  </si>
  <si>
    <t>description, hierarchy</t>
  </si>
  <si>
    <t xml:space="preserve">As he was bringing him along, he came to a palm tree and rubbed against it and down it came. He came to a house and knocked it down. He came to the hut of a certain widow. She came out and besought him, and he bent down so as not to touch it, thereby breaking a bone. He said, That bears out the verse, A soft tongue breaketh the bone1 He saw a blind man straying from his way and he put him on the right path. He saw a drunken man losing his way and he put him on his path. He saw a wedding procession making its way merrily and he wept. He heard a man say to a shoemaker, Make me a pair of shoes that will last seven years, and he laughed. He saw a diviner practising divinations and he laughed. 
(…)
    Benaiahu said to Ashmedai, Why when you saw that blind man going out of his way did you put him right? He replied: It has been proclaimed of him in heaven that he is a wholly righteous man, and that whoever does him a kindness will be worthy of the future world. And why when you saw the drunken man going out of his way did you put him right? He replied, They have proclaimed concerning him in heaven that he is wholly wicked, and I conferred a boon on him in order that he may consume [here] his share [in the future].4 Why when you saw the wedding procession did you weep? He said: The husband will die within thirty days, and she will have to wait for the brother-in-law who is still a child of thirteen years.5 Why, when you heard a man say to the shoemaker, Make me shoes to last seven years, did you laugh? He replied: That man has not seven days to live, and he wants shoes for seven years! Why when you saw that diviner divining did you laugh? He said: He was sitting on a royal treasure: he should have divined what was beneath him.
</t>
  </si>
  <si>
    <t>Ashmedai, shidda, [shed]</t>
  </si>
  <si>
    <t>habitation, mountains, heaven, study, hierarchy, proficiency, description</t>
  </si>
  <si>
    <t>Ashmedai</t>
  </si>
  <si>
    <t>[Ashmedai]</t>
  </si>
  <si>
    <t>Gittin 68b</t>
  </si>
  <si>
    <t>[Ashmedai], malakhsharet, shed</t>
  </si>
  <si>
    <t>maziq, tnina, [tannin]</t>
  </si>
  <si>
    <t>sair, malakhchabala, malakhsharet</t>
  </si>
  <si>
    <t>shed, arpad, qimosh</t>
  </si>
  <si>
    <t>sheiyah</t>
  </si>
  <si>
    <t>[shed], [maziq]</t>
  </si>
  <si>
    <t>apotropaic, food</t>
  </si>
  <si>
    <t>satan, yetzer, malakhmavet</t>
  </si>
  <si>
    <t>hormin, lilith</t>
  </si>
  <si>
    <t>proficiency, description, agility</t>
  </si>
  <si>
    <t>cooperation, proficiency, habitation, trees, speech</t>
  </si>
  <si>
    <t>shed, malakhsharet</t>
  </si>
  <si>
    <t>elyonimvetachtonim, [shed]</t>
  </si>
  <si>
    <t>elyonimvetachtonim</t>
  </si>
  <si>
    <t>Sanhedrin 43b</t>
  </si>
  <si>
    <t>ruachpisqunit, [Gabriel]</t>
  </si>
  <si>
    <t>necromancy, halakhah, underworld, proficiency</t>
  </si>
  <si>
    <t>sair</t>
  </si>
  <si>
    <t>shed, ov</t>
  </si>
  <si>
    <t>ruachtumaah, ruachtaharah</t>
  </si>
  <si>
    <t>[ov]</t>
  </si>
  <si>
    <t>ruachchokhmah, ruachbinah, ruachetzah, ruachgvurah, ruachdaat</t>
  </si>
  <si>
    <t>Dumah, malakh, ruach</t>
  </si>
  <si>
    <t>medicine, skin</t>
  </si>
  <si>
    <t>ruach, shidda, [shed], lil</t>
  </si>
  <si>
    <t>ruachraah</t>
  </si>
  <si>
    <t>hygiene, halakhah, habitation, water</t>
  </si>
  <si>
    <t>habitation, water</t>
  </si>
  <si>
    <t>habitation, water, hygiene, apotropaic, avoidance, magic</t>
  </si>
  <si>
    <t>shidda, [shed]</t>
  </si>
  <si>
    <t>ruachqtzarit, ruachbennefilim, [Naalat]</t>
  </si>
  <si>
    <t>medicine, breath, epilepsy</t>
  </si>
  <si>
    <t>ov, shed</t>
  </si>
  <si>
    <t>Bentemalion</t>
  </si>
  <si>
    <t>ruachtumaah</t>
  </si>
  <si>
    <t>conflict, submission, possession</t>
  </si>
  <si>
    <t xml:space="preserve">There was a certain privy in Tiberias which if two persons entered together even by day, they came to harm. R. Ammi and R. Assi used to enter it separately, and they suffered no harm. The Rabbis said to them, Are you not afraid? They replied: We have learnt a certain tradition.6 The tradition for [avoiding harm in] the privy is modesty and silence; the tradition relating to sufferings is silence7 and prayer.
</t>
  </si>
  <si>
    <t>malakhmavet, sair</t>
  </si>
  <si>
    <t>Igrath, malakhchabalah</t>
  </si>
  <si>
    <t>[Igrath], [malakhchabalah]</t>
  </si>
  <si>
    <t>Yosef, shidda, [shed]</t>
  </si>
  <si>
    <t>[maziq], shidda [shed]</t>
  </si>
  <si>
    <t>ruach, shidda [shed], rishef [reshef]</t>
  </si>
  <si>
    <t>shed, shidda</t>
  </si>
  <si>
    <t>batchorin</t>
  </si>
  <si>
    <t>ruachznunim,</t>
  </si>
  <si>
    <t>ruachznunim, [yetzer]</t>
  </si>
  <si>
    <t>ruach, Palga</t>
  </si>
  <si>
    <t>ruach, Zerada</t>
  </si>
  <si>
    <t>yetzer, ruachmishpat</t>
  </si>
  <si>
    <t>ruachtzaraat</t>
  </si>
  <si>
    <t>ruachqinaah, ruachshtut</t>
  </si>
  <si>
    <t>ruachqinaah, ruachtumaah</t>
  </si>
  <si>
    <t>ruachqinaah</t>
  </si>
  <si>
    <t>*ruach*</t>
  </si>
  <si>
    <t>*satan*</t>
  </si>
  <si>
    <t>Shabbat 29b</t>
  </si>
  <si>
    <t>Shabbat 55b</t>
  </si>
  <si>
    <t xml:space="preserve">Shabbat 67a </t>
  </si>
  <si>
    <t xml:space="preserve">Shabbat 151b </t>
  </si>
  <si>
    <t>Rosh HaShana 11b</t>
  </si>
  <si>
    <t>Rosh HaShana 28a-b</t>
  </si>
  <si>
    <t>Hagigah 3b</t>
  </si>
  <si>
    <t>Hagigah 11b</t>
  </si>
  <si>
    <t>Hagigah 12b</t>
  </si>
  <si>
    <t>Hagigah 16a</t>
  </si>
  <si>
    <t>Ketubbot 8b</t>
  </si>
  <si>
    <t>Ketubbot 61a-b</t>
  </si>
  <si>
    <t>Qiddushin 29b</t>
  </si>
  <si>
    <t>Qiddushin 72a</t>
  </si>
  <si>
    <t>Bava Qamma 16a</t>
  </si>
  <si>
    <t>Bava Qamma 21a</t>
  </si>
  <si>
    <t>Bava Batra 9b</t>
  </si>
  <si>
    <t>Bava Batra 16a</t>
  </si>
  <si>
    <t>Bava Batra 17a</t>
  </si>
  <si>
    <t>Bava Batra 25a</t>
  </si>
  <si>
    <t>Bava Batra 73a-b</t>
  </si>
  <si>
    <t>Bava Batra 78b</t>
  </si>
  <si>
    <t>Bava Batra 134a</t>
  </si>
  <si>
    <t>Bekhorot 44b</t>
  </si>
  <si>
    <t>Keritot 2a</t>
  </si>
  <si>
    <t>Keritot 3b</t>
  </si>
  <si>
    <t>Temurah 16a</t>
  </si>
  <si>
    <t xml:space="preserve"> It has been taught: Abba Benjamin says, If the eye had the power to see them, no creature could endure the demons. Abaye says: They are more numerous than we are and they surround us like the ridge round a field. R. Huna says: Every one among us has a thousand on his left hand and ten thousand on his right hand.2 Raba says: The crushing in the Kallah3 lectures comes from them.4 Fatigue in the knees comes from them. The wearing out of the clothes of the scholars is due to their rubbing against them. The bruising of the feet comes from them. 
</t>
  </si>
  <si>
    <t xml:space="preserve">If one wants to discover them,5 let him take sifted ashes and sprinkle around his bed, and in the morning he will see something like the footprints of a cock. If one wishes to see them, let him take the after-birth of a black she-cat, the offspring of a black she-cat, the first-born of a first-born, let him roast it in fire and grind it to powder, and then let him put some into his eye, and he will see them. Let him also pour it into an iron tube and seal it with an iron signet that they6 should not steal it from him. Let him also close his mouth, lest he come to harm. </t>
  </si>
  <si>
    <t>R. Bibi b. Abaye did so,7 saw them and came to harm. The scholars, however, prayed for him and he recovered.</t>
  </si>
  <si>
    <t>habitation, everywhere</t>
  </si>
  <si>
    <t>habitation, recognition</t>
  </si>
  <si>
    <t>apotropaic, habitation, ruins, decency, plurality</t>
  </si>
  <si>
    <t>apotropaic, tefillin, habitation, privy</t>
  </si>
  <si>
    <t>apotropaic, night, light, plurality</t>
  </si>
  <si>
    <t>apotropaic, night</t>
  </si>
  <si>
    <t>apotropaic, decency, privy, habitation</t>
  </si>
  <si>
    <t>apotropaic, light, night</t>
  </si>
  <si>
    <t>apotropaic, medicine, spell</t>
  </si>
  <si>
    <t>apotropaic, medicine, hygiene</t>
  </si>
  <si>
    <t>pairs, apotropaic</t>
  </si>
  <si>
    <t>habitation, trees, shades, avoidance, apotropaic</t>
  </si>
  <si>
    <t>apotropaic, habitation, trees, amulet,</t>
  </si>
  <si>
    <t>avoidance, apotropaic</t>
  </si>
  <si>
    <t>apotropaic, binding, name, habitation, description, control</t>
  </si>
  <si>
    <t>medicine, blindness, spell, magic, apotropaic</t>
  </si>
  <si>
    <t>medicine, apotropaic, magic</t>
  </si>
  <si>
    <t xml:space="preserve">apotropaic, pairs, avoidance, </t>
  </si>
  <si>
    <t>night, apotropaic, avoidance</t>
  </si>
  <si>
    <t>blindness, medicine, night, spell, apotropaic</t>
  </si>
  <si>
    <t>cooperation, medicine, apotropaic, noise, habitation, water, halakhah</t>
  </si>
  <si>
    <t>apotropaic, decency, plurality, privy, habitation</t>
  </si>
  <si>
    <t>apotropaic, decency, plurality, privy, noise, habitation</t>
  </si>
  <si>
    <t>apotropaic, medicine, privy, spell, habitation</t>
  </si>
  <si>
    <t>Shabbat 89a</t>
  </si>
  <si>
    <t>R. Johanan said: Stibium removes [cures] the Princess,4 stops the tears, and promotes the growth of the eye-lashes. It was taught likewise, R. Jose said: Stibium removes the Princess, stops the tears, and promotes the growth of the eye-lashes.</t>
  </si>
  <si>
    <t>[met], [neshamah]</t>
  </si>
  <si>
    <t>possession</t>
  </si>
  <si>
    <t>pairs, apotropaic, privy, night, habitation</t>
  </si>
  <si>
    <t>apotropaic, habitation, trees,  avoidance, amulet, description</t>
  </si>
  <si>
    <t>Keteb</t>
  </si>
  <si>
    <t>[Keteb]</t>
  </si>
  <si>
    <t>medicine, apotropaic, hygiene</t>
  </si>
  <si>
    <t>cooperation,  proficiency</t>
  </si>
  <si>
    <t>description,</t>
  </si>
  <si>
    <t>medicine, tzaraat, habitation, food,</t>
  </si>
  <si>
    <t>description, habitation, house</t>
  </si>
  <si>
    <t>medicine, apotropaic, etymology, food, amulet, magic</t>
  </si>
  <si>
    <t>cooperation, proficiency,  binding, apotropaic</t>
  </si>
  <si>
    <t xml:space="preserve"> cooperation, control, binding, water, habitation</t>
  </si>
  <si>
    <t>school, apotropaic, prayer, study, habitation</t>
  </si>
  <si>
    <t xml:space="preserve">cooperation, </t>
  </si>
  <si>
    <t xml:space="preserve">ruach, </t>
  </si>
  <si>
    <t>ruachsheqer</t>
  </si>
  <si>
    <t>cooperation, [binding], water, habitation, proficiency</t>
  </si>
  <si>
    <t>medicine, hygiene, food, habitation</t>
  </si>
  <si>
    <t>idolatry, halakhah, apotropaic, incense, control, cooperation, hierarchy, idolatry, exorcism, possession</t>
  </si>
  <si>
    <t>food, hygiene, medicine, habitation, water</t>
  </si>
  <si>
    <t>medicine, description,  halakhah</t>
  </si>
  <si>
    <t xml:space="preserve">Berakhot 4b </t>
  </si>
  <si>
    <t>malakhmavet, Michael, Gabriel,</t>
  </si>
  <si>
    <t>Berakhot 19a</t>
  </si>
  <si>
    <t xml:space="preserve">Berakhot 33a </t>
  </si>
  <si>
    <t>Berakhot 51a</t>
  </si>
  <si>
    <t>cooperation</t>
  </si>
  <si>
    <t>suriel,  sarpanim, [sar]</t>
  </si>
  <si>
    <t>apotropaic, avoidance,</t>
  </si>
  <si>
    <t>malakhchabalah, [shed],</t>
  </si>
  <si>
    <t>malakhmavet,</t>
  </si>
  <si>
    <t>malakhmavet, satan</t>
  </si>
  <si>
    <t>Berakhot 60a</t>
  </si>
  <si>
    <t>speech, apotropaic, bath, habitation</t>
  </si>
  <si>
    <t xml:space="preserve">Berakhot 62b </t>
  </si>
  <si>
    <t>Shabbat 30b</t>
  </si>
  <si>
    <t>malakhmavet</t>
  </si>
  <si>
    <t>Shabbat 32a</t>
  </si>
  <si>
    <t>Shabbat 88b-89a</t>
  </si>
  <si>
    <t>malakhsharet</t>
  </si>
  <si>
    <t>satan, abaddon</t>
  </si>
  <si>
    <t>Shabbat 104a</t>
  </si>
  <si>
    <t>sar, Gehenna</t>
  </si>
  <si>
    <t xml:space="preserve"> neshamah, malakh</t>
  </si>
  <si>
    <t>dumah</t>
  </si>
  <si>
    <t>eschatological</t>
  </si>
  <si>
    <t xml:space="preserve">Eruvin 26a </t>
  </si>
  <si>
    <t xml:space="preserve">the genius appointed over poverty is called Nabal [Folly or Filth] . Dirt on the spout of a pitcher leads to poverty. He who drinks water out of a plate is liable to a cataract. He who eats cress without [first] washing his hands will suffer fear thirty days.
</t>
  </si>
  <si>
    <t>habitation, house, hygiene</t>
  </si>
  <si>
    <t>isra, Nabal</t>
  </si>
  <si>
    <t>The genius appointed over sustenance is called Neki'ah [Cleanliness];</t>
  </si>
  <si>
    <t>Pesahim 112b</t>
  </si>
  <si>
    <t>Yoma 20a</t>
  </si>
  <si>
    <t>malakhmavet, [satan]</t>
  </si>
  <si>
    <t>Sukkah 37b-38a</t>
  </si>
  <si>
    <t>Sukkah 38a</t>
  </si>
  <si>
    <t>provocation, apotropaic</t>
  </si>
  <si>
    <t>[satan]</t>
  </si>
  <si>
    <t>Rosh HaShana 16a-b</t>
  </si>
  <si>
    <t>Megillah 11b</t>
  </si>
  <si>
    <t>Hagigah 4b-5a</t>
  </si>
  <si>
    <t>malakhmavet, Dumah</t>
  </si>
  <si>
    <t>Yevamot 16a</t>
  </si>
  <si>
    <t>proficiency, speech, halakhah, school</t>
  </si>
  <si>
    <t>bekhorsatan, [satan]</t>
  </si>
  <si>
    <t>Ketubbot 77b</t>
  </si>
  <si>
    <t>batqol</t>
  </si>
  <si>
    <t>Nedarim 31b-32a</t>
  </si>
  <si>
    <t xml:space="preserve">apotropaic, circumcision, night, </t>
  </si>
  <si>
    <t>Nedarim 32a-b</t>
  </si>
  <si>
    <t>Nedarim 41a-b</t>
  </si>
  <si>
    <t>Nedarim 49a</t>
  </si>
  <si>
    <t>Sotah 10b</t>
  </si>
  <si>
    <t>Samael, Gabriel</t>
  </si>
  <si>
    <t>Sotah 46b</t>
  </si>
  <si>
    <t>Gittin 52a</t>
  </si>
  <si>
    <t>Qiddushin 29b-30a</t>
  </si>
  <si>
    <t>satan, [yetzer]</t>
  </si>
  <si>
    <t>Qiddushin 81a</t>
  </si>
  <si>
    <t>Qiddushin 81a-b</t>
  </si>
  <si>
    <t>Bava Qamma 60b</t>
  </si>
  <si>
    <t>malakhmavet, Deber</t>
  </si>
  <si>
    <t>Bava Metzia 36b</t>
  </si>
  <si>
    <t>Bava Batra 15b</t>
  </si>
  <si>
    <t>Bava Batra 15b-16a</t>
  </si>
  <si>
    <t>And then Satan answered the Lord and said, Doth Job fear God for nought? Hast thou not made at hedge about him and about his house etc.28 What is the meaning of the words, Thou hast blessed the work of his hands?29 — R. Samuel b. R. Isaac said: Whoever took a prutah from Job had luck with it. What is implied by the words, His cattle is increased in the land,30 — R. Jose b. Hanina said: The cattle of Job broke through the general rule. Normally wolves kill goats, but in the cattle of Job the goats killed the wolves. But put forth thine hand now and touch all that he hath, and he will renounce thee to thy face... And the Lord said unto Satan, Behold all that he hath is in thy power, only upon himself put not forth thine hand etc. . . . And it fell on a day when his sons and daughters were eating and drinking wine in their eldest brother's house that there came a messenger unto Job and said, The oxen were plowing etc.31 What is meant by the words, The oxen were plowing and the asses feeding beside them?32 — R. Johanan said: This indicates that the Holy One, blessed be He, gave to Job a taste of the future world.1 While he was yet speaking there came also another and said, The fire of God. . . While he was yet speaking there came also another and said, The Chaldeans made three bands . . . and fell upon the camels and have taken them away . . . While he was yet speaking there came also another and said, Thy sons and thy daughters were eating and drinking wine in their eldest brother's house, and behold there came a great wind from the wilderness and smote the four corners of the house and it fell upon the young men . . . Then Job arose and rent his mantle and shaved his head. . . and he said, Naked came I out of my mother's womb and naked shall I return thither; the Lord gave and the Lord hath taken away; blessed be the name of the Lord. In all this Job sinned not nor charged God with foolishness.</t>
  </si>
  <si>
    <t>Again there was a day when the sons of God came to present themselves . . . and the Lord said unto Satan, From whence comest thou? And Satan answered the Lord and said, From going to and fro in the earth etc.2 He said: Sovereign of the Universe, I have traversed the whole earth, and have not found one like thy servant Abraham. For thou didst say to him, Arise, walk through the land in the length of it and the breadth of it, for to thee I will give it, and when he wanted to bury Sarah he could not find a place in which to bury her, and yet he did not complain against thy ways. Then the Lord said unto Satan, Hast thou considered my servant Job, for there is none like him in the earth . . . and he still holdeth fast his integrity, although thou movedst me against him to destroy him without cause.3 Said R. Johanan: Were it not expressly stated in the Scripture, we would not dare to say it. [God is made to appear] like a man who allows himself to be persuaded against his better judgment.</t>
  </si>
  <si>
    <t>A Tanna taught: [Satan] comes down to earth and seduces, then ascends to heaven and awakens wrath; permission is granted to him and he takes away the soul.</t>
  </si>
  <si>
    <t>habitation, heaven, control, test</t>
  </si>
  <si>
    <t>And Satan answered the Lord and said, Skin for skin, yea, all that a man hath will he give for his life. But put forth thine hand now and touch his bone and his flesh, and he will renounce thee to thy face. And the Lord said unto Satan, Behold he is in thine hand: only spare his life. So Satan went forth from the presence of the Lord and smote Job etc.</t>
  </si>
  <si>
    <t xml:space="preserve"> control, test, cooperation</t>
  </si>
  <si>
    <t>When R. Aha b. Jacob gave this exposition in Papunia,11 Satan came and kissed his feet. (אתא שטן נשקיה לכרעיה ) 12</t>
  </si>
  <si>
    <t>Bava Batra 70b</t>
  </si>
  <si>
    <t>Sanhedrin 26b</t>
  </si>
  <si>
    <t xml:space="preserve"> jealousy, torah</t>
  </si>
  <si>
    <t>But has he so much license?14 — Yes, For R. Jose son of R. Hanina said: He has three names: Pisakon, Itamon, and Sigaron.15 Pisakon, because he argues against the Most High;16 Itamon, because he hides the sins of Israel, Sigaron, because when he concludes17 a matter, none can reopen it.18 Hadst thou prepared thy prayer before thy trouble came?19 R. Eleazar said: One should always offer up prayer before misfortune comes; for had not Abraham anticipated trouble by prayer between Beth-el and Ai,20 there would not have remained of Israel's sinners a remnant or a survivor.21</t>
  </si>
  <si>
    <t>Pisakon, Itamon, Sigaron, [Gabriel]</t>
  </si>
  <si>
    <t>Resh Lakish said: He who devotes his strength to prayer22 below,23 has no enemies [to overcome] above.24 R. Johanan said: One should ever implore mercy that all [sc. Heavenly beings] may support his effort [in prayer] so that he may have no enemies on high.25</t>
  </si>
  <si>
    <t>apotropaic, prayer, cooperation</t>
  </si>
  <si>
    <t>tzar, [sar]</t>
  </si>
  <si>
    <t>Sanhedrin 52a</t>
  </si>
  <si>
    <t>Sanhedrin 89b</t>
  </si>
  <si>
    <t>Sanhedrin 93a</t>
  </si>
  <si>
    <t>satan, malakhyahveh</t>
  </si>
  <si>
    <t>Sanhedrin 95a</t>
  </si>
  <si>
    <t>cooperation, proficiency, magic, spell</t>
  </si>
  <si>
    <t>sarbeytzim, sarshemen, [sar]</t>
  </si>
  <si>
    <t>Sanhedrin 107a</t>
  </si>
  <si>
    <t>Avodah Zarah 5a</t>
  </si>
  <si>
    <t>Avodah Zarah 20b</t>
  </si>
  <si>
    <t>When a sick person is about to depart, he stands above his head-pillow with his sword drawn out in his hand and a drop of gall hanging on it. As the sick person beholds it, he trembles and opens his mouth [in fright]; he then drops it into his mouth. It is from this that he dies, from this that [the corpse] deteriorates, from this that his face becomes greenish)’? — [What may have happened in those cases was that] the woman turned round a corner.1</t>
  </si>
  <si>
    <t>[malakhmavet]</t>
  </si>
  <si>
    <t>Were it not for the regard I have for people's honour, I could cut the throat of men as widely as that of an animal [is cut]’!7 — Possibly, it is that very drop that cuts into the organs of the throat. [The above-mentioned statement.] ‘From it the corpse deteriorates’ supports the view of R. Hanina b. Kahana. For R. Hanina b. Kahana stated: It had been said in the school of Rab that if one wants to keep a corpse from deteriorating, he should turn it on its face.</t>
  </si>
  <si>
    <t>Avodah Zarah 28a</t>
  </si>
  <si>
    <t>Avodah Zarah 35b</t>
  </si>
  <si>
    <t>Hullin 7b</t>
  </si>
  <si>
    <t>Hullin 35b</t>
  </si>
  <si>
    <t>hygiene, habitation, food</t>
  </si>
  <si>
    <t>Niddah 71a</t>
  </si>
  <si>
    <t>Menahot 62a</t>
  </si>
  <si>
    <t>sitna, [satan]</t>
  </si>
  <si>
    <t>Arakhin 7a</t>
  </si>
  <si>
    <t>Makkot 10a</t>
  </si>
  <si>
    <t>entity</t>
  </si>
  <si>
    <t>demonogony</t>
  </si>
  <si>
    <t>topic</t>
  </si>
  <si>
    <t>class</t>
  </si>
  <si>
    <t>prag</t>
  </si>
  <si>
    <t>bib</t>
  </si>
  <si>
    <t>rab</t>
  </si>
  <si>
    <t>prov</t>
  </si>
  <si>
    <t>stat</t>
  </si>
  <si>
    <t>cult</t>
  </si>
  <si>
    <t>dem</t>
  </si>
  <si>
    <t>ang</t>
  </si>
  <si>
    <t>gho</t>
  </si>
  <si>
    <t>ang, gho</t>
  </si>
  <si>
    <t>ang, dem</t>
  </si>
  <si>
    <t>dem, gho</t>
  </si>
  <si>
    <t>ang, dem, gho</t>
  </si>
  <si>
    <t>and, dem</t>
  </si>
  <si>
    <t>attitude</t>
  </si>
  <si>
    <t>neg</t>
  </si>
  <si>
    <t>pos</t>
  </si>
  <si>
    <t>uns</t>
  </si>
  <si>
    <t>mix</t>
  </si>
  <si>
    <t>saradeaniyutah, [sar]</t>
  </si>
  <si>
    <t>shiddadibeythakise, [shed], [shedshelbeythakise], BarShirikaPanda</t>
  </si>
  <si>
    <t>isra, Neqiah</t>
  </si>
  <si>
    <t>Michael, Gabriel, seraf</t>
  </si>
  <si>
    <t>ruach, malakhsharet, neshamah, nefesh, met, seraf, ofan, chayah</t>
  </si>
  <si>
    <t>Yonatan, shidda, [shed]</t>
  </si>
  <si>
    <t>malakhadimavta [malakhmavet]</t>
  </si>
  <si>
    <t>malakhmavta [malakhmavet]</t>
  </si>
  <si>
    <t>[Ashmedai], saradiyama, [sarshelhayam], [sar]</t>
  </si>
  <si>
    <t>sarshelgehinom, [sar], [Gehenna]</t>
  </si>
  <si>
    <t>[malakhmavet], malakhadimavta</t>
  </si>
  <si>
    <t>*Berakhot*</t>
  </si>
  <si>
    <t>*Shabbat*</t>
  </si>
  <si>
    <t>*Eruvin*</t>
  </si>
  <si>
    <t>*Pesahim*</t>
  </si>
  <si>
    <t>*Yoma*</t>
  </si>
  <si>
    <t>*Sukkah*</t>
  </si>
  <si>
    <t>*Betzah*</t>
  </si>
  <si>
    <t>*Rosh HaShana*</t>
  </si>
  <si>
    <t>*Taanit*</t>
  </si>
  <si>
    <t>*Megillah*</t>
  </si>
  <si>
    <t>*Moed Qatan*</t>
  </si>
  <si>
    <t>*Hagigah*</t>
  </si>
  <si>
    <t>*Yevamot*</t>
  </si>
  <si>
    <t>*Ketubbot*</t>
  </si>
  <si>
    <t>*Nedarim*</t>
  </si>
  <si>
    <t>*Nazir*</t>
  </si>
  <si>
    <t>*Sotah*</t>
  </si>
  <si>
    <t>*Gittin*</t>
  </si>
  <si>
    <t>*Qiddushin*</t>
  </si>
  <si>
    <t>*Bava Qamma*</t>
  </si>
  <si>
    <t>*Bava Metzia*</t>
  </si>
  <si>
    <t>*Bava Batra*</t>
  </si>
  <si>
    <t>*Sanhedrin*</t>
  </si>
  <si>
    <t>*Makkot*</t>
  </si>
  <si>
    <t>*Shevuot*</t>
  </si>
  <si>
    <t>*Avodah Zarah*</t>
  </si>
  <si>
    <t>*Horayot*</t>
  </si>
  <si>
    <t>*Zevahim*</t>
  </si>
  <si>
    <t>*Menahot*</t>
  </si>
  <si>
    <t>*Hullin*</t>
  </si>
  <si>
    <t>*Bekhorot*</t>
  </si>
  <si>
    <t>*Arakhin*</t>
  </si>
  <si>
    <t>*Temurah*</t>
  </si>
  <si>
    <t>*Keritot*</t>
  </si>
  <si>
    <t>*Meilah*</t>
  </si>
  <si>
    <t>*Tamid*</t>
  </si>
  <si>
    <t>*Niddah*</t>
  </si>
  <si>
    <t>text</t>
  </si>
  <si>
    <t>*ang*</t>
  </si>
  <si>
    <t>*dem*</t>
  </si>
  <si>
    <t>*gho*</t>
  </si>
  <si>
    <t>*maziq*</t>
  </si>
  <si>
    <t>*shed*</t>
  </si>
  <si>
    <t>*malakh*</t>
  </si>
  <si>
    <t>*sar*</t>
  </si>
  <si>
    <t>*apotropaic*</t>
  </si>
  <si>
    <t>*avoidance*</t>
  </si>
  <si>
    <t>*habitation*</t>
  </si>
  <si>
    <t>*privy*</t>
  </si>
  <si>
    <t>*cooperation*</t>
  </si>
  <si>
    <t>*possession*</t>
  </si>
  <si>
    <t>*control*</t>
  </si>
  <si>
    <t xml:space="preserve">Pesahim 112b </t>
  </si>
  <si>
    <t>apotropaic, hygiene, food, medicine, blindness, plurality, pairs, spell, habitation</t>
  </si>
  <si>
    <t>apotropaic, privy, spell, habitation</t>
  </si>
  <si>
    <t>proficiency, cooperation</t>
  </si>
  <si>
    <t>Berakhot 61a</t>
  </si>
  <si>
    <t>habitation, house, plurality, apotropaic, avoidance</t>
  </si>
  <si>
    <t>[ruachraah]</t>
  </si>
  <si>
    <r>
      <t xml:space="preserve"> Our Rabbis taught: there are three reasons why one must not go into a ruin: because of suspicion,16 of falling debris and of demons. — [It states] ‘Because of suspicion’.17 It would be sufficient to say, because of falling debris’? — When the ruin is new.1 But it would be sufficient to say: ‘because of </t>
    </r>
    <r>
      <rPr>
        <b/>
        <sz val="10"/>
        <color theme="1"/>
        <rFont val="Arial"/>
        <family val="2"/>
        <charset val="238"/>
      </rPr>
      <t>demons’?</t>
    </r>
    <r>
      <rPr>
        <sz val="10"/>
        <color theme="1"/>
        <rFont val="Arial"/>
        <family val="2"/>
        <charset val="238"/>
      </rPr>
      <t xml:space="preserve"> — When there are two people.2 If there are two people, then there is no suspicion either? — When both are licentious [there is suspicion]. — [It states] ‘Because of falling debris’. It would be sufficient to say: ‘because of suspicion and demons’? — When there are two decent people. [It states] ‘Because of </t>
    </r>
    <r>
      <rPr>
        <b/>
        <sz val="10"/>
        <color theme="1"/>
        <rFont val="Arial"/>
        <family val="2"/>
        <charset val="238"/>
      </rPr>
      <t>demons’.</t>
    </r>
    <r>
      <rPr>
        <sz val="10"/>
        <color theme="1"/>
        <rFont val="Arial"/>
        <family val="2"/>
        <charset val="238"/>
      </rPr>
      <t xml:space="preserve"> It would be sufficient to say; ‘because of suspicion and falling debris’? — When there are two decent people going into a new ruin. But if there are two, then there is no danger of demons either? — In their haunt there is danger. If you like I can say, indeed the reference is to one man and to a new ruin which was situated in the fields; in which case there is no suspicion, for a woman would not be found in the fields, but the danger of </t>
    </r>
    <r>
      <rPr>
        <b/>
        <sz val="10"/>
        <color theme="1"/>
        <rFont val="Arial"/>
        <family val="2"/>
        <charset val="238"/>
      </rPr>
      <t>demons</t>
    </r>
    <r>
      <rPr>
        <sz val="10"/>
        <color theme="1"/>
        <rFont val="Arial"/>
        <family val="2"/>
        <charset val="238"/>
      </rPr>
      <t xml:space="preserve"> does exist.</t>
    </r>
  </si>
  <si>
    <r>
      <t xml:space="preserve"> R. Eleazar b. Abina said furthermore: Greater is [the achievement] ascribed to Michael than that ascribed to </t>
    </r>
    <r>
      <rPr>
        <b/>
        <sz val="10"/>
        <color theme="1"/>
        <rFont val="Arial"/>
        <family val="2"/>
        <charset val="238"/>
      </rPr>
      <t>Gabriel.</t>
    </r>
    <r>
      <rPr>
        <sz val="10"/>
        <color theme="1"/>
        <rFont val="Arial"/>
        <family val="2"/>
        <charset val="238"/>
      </rPr>
      <t xml:space="preserve"> For of </t>
    </r>
    <r>
      <rPr>
        <b/>
        <sz val="10"/>
        <color theme="1"/>
        <rFont val="Arial"/>
        <family val="2"/>
        <charset val="238"/>
      </rPr>
      <t>Michael</t>
    </r>
    <r>
      <rPr>
        <sz val="10"/>
        <color theme="1"/>
        <rFont val="Arial"/>
        <family val="2"/>
        <charset val="238"/>
      </rPr>
      <t xml:space="preserve"> it is written: Then flew unto me one of the Seraphim,31 whereas of Gabriel it is written: The man Gabriel whom I had seen in the vision at the beginning, being caused to fly in a flight etc.32 How do you know that this [word] ‘one’ [of the </t>
    </r>
    <r>
      <rPr>
        <b/>
        <sz val="10"/>
        <color theme="1"/>
        <rFont val="Arial"/>
        <family val="2"/>
        <charset val="238"/>
      </rPr>
      <t>Seraphim]</t>
    </r>
    <r>
      <rPr>
        <sz val="10"/>
        <color theme="1"/>
        <rFont val="Arial"/>
        <family val="2"/>
        <charset val="238"/>
      </rPr>
      <t xml:space="preserve"> means Michael? — R. Johanan says: By an analogy from [the words] ‘one’, ‘one’. Here it is written: Then flew unto me one of the Seraphim; and in another place it is written: But, lo, Michael, one of the chief princes, came to help me.33 
</t>
    </r>
  </si>
  <si>
    <r>
      <t xml:space="preserve">A Tanna taught: </t>
    </r>
    <r>
      <rPr>
        <b/>
        <sz val="10"/>
        <color theme="1"/>
        <rFont val="Arial"/>
        <family val="2"/>
        <charset val="238"/>
      </rPr>
      <t>Michael</t>
    </r>
    <r>
      <rPr>
        <sz val="10"/>
        <color theme="1"/>
        <rFont val="Arial"/>
        <family val="2"/>
        <charset val="238"/>
      </rPr>
      <t xml:space="preserve"> [reaches his goal] in one [flight], </t>
    </r>
    <r>
      <rPr>
        <b/>
        <sz val="10"/>
        <color theme="1"/>
        <rFont val="Arial"/>
        <family val="2"/>
        <charset val="238"/>
      </rPr>
      <t>Gabriel</t>
    </r>
    <r>
      <rPr>
        <sz val="10"/>
        <color theme="1"/>
        <rFont val="Arial"/>
        <family val="2"/>
        <charset val="238"/>
      </rPr>
      <t xml:space="preserve"> in two, Elijah in four, and the </t>
    </r>
    <r>
      <rPr>
        <b/>
        <sz val="10"/>
        <color theme="1"/>
        <rFont val="Arial"/>
        <family val="2"/>
        <charset val="238"/>
      </rPr>
      <t>Angel of Death</t>
    </r>
    <r>
      <rPr>
        <sz val="10"/>
        <color theme="1"/>
        <rFont val="Arial"/>
        <family val="2"/>
        <charset val="238"/>
      </rPr>
      <t xml:space="preserve"> in eight. In the time of plague, however, [the Angel of Death, too, reaches his goal] in one.</t>
    </r>
  </si>
  <si>
    <r>
      <t xml:space="preserve">R. Simeon b. Lakish says: </t>
    </r>
    <r>
      <rPr>
        <b/>
        <sz val="10"/>
        <color theme="1"/>
        <rFont val="Arial"/>
        <family val="2"/>
        <charset val="238"/>
      </rPr>
      <t>If one studies the Torah</t>
    </r>
    <r>
      <rPr>
        <sz val="10"/>
        <color theme="1"/>
        <rFont val="Arial"/>
        <family val="2"/>
        <charset val="238"/>
      </rPr>
      <t xml:space="preserve">, painful sufferings are kept away from him. For it is said: And the sons of reshef fly upward. The word ‘uf refers only to the Torah, as it is written: ‘Wilt thou cause thine eyes to close upon it? It is gone’. And </t>
    </r>
    <r>
      <rPr>
        <b/>
        <sz val="10"/>
        <color theme="1"/>
        <rFont val="Arial"/>
        <family val="2"/>
        <charset val="238"/>
      </rPr>
      <t>‘reshef’</t>
    </r>
    <r>
      <rPr>
        <sz val="10"/>
        <color theme="1"/>
        <rFont val="Arial"/>
        <family val="2"/>
        <charset val="238"/>
      </rPr>
      <t xml:space="preserve"> </t>
    </r>
    <r>
      <rPr>
        <b/>
        <sz val="10"/>
        <color theme="1"/>
        <rFont val="Arial"/>
        <family val="2"/>
        <charset val="238"/>
      </rPr>
      <t>refers only to painful sufferings</t>
    </r>
    <r>
      <rPr>
        <sz val="10"/>
        <color theme="1"/>
        <rFont val="Arial"/>
        <family val="2"/>
        <charset val="238"/>
      </rPr>
      <t>, as it is said: ‘The wasting of hunger, and the devouring of the reshef [fiery bolt]. R. Johanan said to him: This15 is known even to school children.16 For it is said: And He said: If thou wilt diligently hearken to the voice of the Lord thy God, and wilt do that which is right in His eyes, and wilt give ear to His commandments, and keep all His statutes, I will put none of the diseases upon thee which I have put upon the Egyptians; for I am the Lord that healeth thee.17 Rather [should you say]: If one has the opportunity to study the Torah and does not study it, the Holy One, blessed be He, visits him with ugly and painful sufferings which stir him up. For it is said: I was dumb with silence, I kept silence from the good thing, and my pain was stirred up.18 ‘The good thing’ refers only to the Torah, as it is said: For I give you good doctrine; forsake ye not My teaching.</t>
    </r>
  </si>
  <si>
    <r>
      <t xml:space="preserve">And R. Isaac said [commenting on this]: The worm is as painful to the dead as a needle in the flesh of the living? [He replied]: It is explained that they know their own pain, they do not know the pain of others. Is that so? Has it not been taught: It is related that a certain pious man gave a denar to a poor man on the eve of New Year in a year of drought, and his wife scolded him, and he went and passed the night in the cemetery, and he heard </t>
    </r>
    <r>
      <rPr>
        <b/>
        <sz val="10"/>
        <color theme="1"/>
        <rFont val="Arial"/>
        <family val="2"/>
        <charset val="238"/>
      </rPr>
      <t>two spirits conversing with one another</t>
    </r>
    <r>
      <rPr>
        <sz val="10"/>
        <color theme="1"/>
        <rFont val="Arial"/>
        <family val="2"/>
        <charset val="238"/>
      </rPr>
      <t xml:space="preserve">. Said one to her companion: My dear, come and let us wander about the world and let us hear from behind the curtain10 what suffering is coming on the world.11 Said her companion to her: I am not able, because I am buried in a matting of reeds.12 But do you go, and whatever you hear tell me. So the other went and wandered about and returned. Said her companion to her: My dear, what have you heard from behind the curtain? She replied: I heard that whoever sows after the first rainfall13 will have his crop smitten by hail. So the man went and did not sow till after the second rainfall,14 with the result that everyone else's crop was smitten and his was not smitten.15 The next year he again went and passed the night in the cemetery, and heard the </t>
    </r>
    <r>
      <rPr>
        <b/>
        <sz val="10"/>
        <color theme="1"/>
        <rFont val="Arial"/>
        <family val="2"/>
        <charset val="238"/>
      </rPr>
      <t xml:space="preserve">two spirits conversing with one another. </t>
    </r>
    <r>
      <rPr>
        <sz val="10"/>
        <color theme="1"/>
        <rFont val="Arial"/>
        <family val="2"/>
        <charset val="238"/>
      </rPr>
      <t xml:space="preserve">Said one to her companion: Come and let us wander about the world and hear from behind the curtain what punishment is coming upon the world. Said the other to her: My dear, did I not tell you that I am not able because I am buried in a matting of reeds? But do you go, and whatever you hear, come and tell me. So the other one went and wandered about the world and returned. She said to her: My dear, what have you heard from behind the curtain? She replied: I heard that whoever sows after the later rain will have his crop smitten with blight. So the man went and sowed after the first rain with the result that everyone else's crop was blighted and his was not blighted.16 Said his wife to him: How is it that last year everyone else's crop was smitten and yours was not smitten, and this year everyone else's crop is blighted and yours is not blighted? So he related to her all his experiences. The story goes that shortly afterwards a quarrel broke out between the wife of that pious man and the mother of the child,17 and the former said to the latter, Come and I will show you your daughter buried in a matting of reeds. The next year the man again went and spent the night in the cemetery and </t>
    </r>
    <r>
      <rPr>
        <b/>
        <sz val="10"/>
        <color theme="1"/>
        <rFont val="Arial"/>
        <family val="2"/>
        <charset val="238"/>
      </rPr>
      <t>heard those conversing together</t>
    </r>
    <r>
      <rPr>
        <sz val="10"/>
        <color theme="1"/>
        <rFont val="Arial"/>
        <family val="2"/>
        <charset val="238"/>
      </rPr>
      <t>. One said: My dear, come and let us wander about the world and hear from behind the curtain what suffering is coming upon the world. Said the other: My dear, leave me alone; our conversation has already been heard among the living. This would prove that they know? — Perhaps some other man after his decease went and told them.</t>
    </r>
  </si>
  <si>
    <r>
      <t xml:space="preserve">Come and hear; for Ze'iri deposited some money with his landlady, and while he was away visiting Rab18 she died. So he went after her to the cemetery19 and said to her, Where is my money? She replied to him: Go and take it from under the ground, in the hole of the doorpost, in such and such a place, and tell my mother to send me my comb and my tube of eye-paint by the hand of So-and-so who is coming here tomorrow. Does not this20 show that they know? Perhaps </t>
    </r>
    <r>
      <rPr>
        <b/>
        <sz val="10"/>
        <color theme="1"/>
        <rFont val="Arial"/>
        <family val="2"/>
        <charset val="238"/>
      </rPr>
      <t>Dumah21</t>
    </r>
    <r>
      <rPr>
        <sz val="10"/>
        <color theme="1"/>
        <rFont val="Arial"/>
        <family val="2"/>
        <charset val="238"/>
      </rPr>
      <t xml:space="preserve"> announces to them beforehand.22
</t>
    </r>
  </si>
  <si>
    <r>
      <t xml:space="preserve">Come and hear: The father of Samuel had some money belonging to orphans deposited with him. When he died, Samuel was not with him, and they called him, ‘The son who consumes the money of orphans’. So he went after his father to the cemetery, and said to them [the </t>
    </r>
    <r>
      <rPr>
        <b/>
        <sz val="10"/>
        <color theme="1"/>
        <rFont val="Arial"/>
        <family val="2"/>
        <charset val="238"/>
      </rPr>
      <t>dead].</t>
    </r>
    <r>
      <rPr>
        <sz val="10"/>
        <color theme="1"/>
        <rFont val="Arial"/>
        <family val="2"/>
        <charset val="238"/>
      </rPr>
      <t xml:space="preserve"> I am looking for Abba.23 They said to him: There are many Abbas here. I want Abba b. Abba, he said. They replied: There are also several Abbas b. Abba here. He then said to them: I Want Abba b. Abba the father of Samuel; where is he? They replied: He has gone up to the Academy of the Sky.24 Meanwhile he saw Levi sitting outside.25 He said to him: Why are you sitting outside? Why have you not gone up [to heaven]? He replied: Because they said to me: For as many years as you did not go up to the academy of R. Efes and hurt his feelings,26 we will not let you go up to the Academy of the Sky. Meanwhile his father came. Samuel observed that he was both weeping and laughing. He said to him: Why are you weeping? He replied: Because you are coming here soon. And why are you laughing? Because you are highly esteemed in this world. He thereupon said to him: If I am esteemed, let them take up Levi; and they did take up Levi. He then said to him: Where is the money of the orphans? He replied: Go and you will find it in the case of the millstones. The money at the top and the bottom is mine, that in the middle is the orphans’ He said to him: Why did you do like that? He replied: So that if thieves came, they should take mine, and if the earth destroyed any, it should destroy mine. Does not this27 show that they know? — Perhaps Samuel was exceptional: as he was esteemed, they proclaimed beforehand, Make way [for him]!
</t>
    </r>
  </si>
  <si>
    <r>
      <t xml:space="preserve">BEFORE THE BIER AND BEHIND THE BIER. Our Rabbis taught: Those who are occupied with the funeral speeches, if the dead body is still before them, slip out one by one and recite the Shema’; if the body is not before them, they sit and recite it, and he [the mourner] sits silent; they stand up and say the tefillah and he stands up and accepts God's judgement and says: Sovereign of the Universe, I have sinned much before Thee and Thou didst not punish me one thousandth part. May it be Thy will, O Lord our God, to close up our breaches and the breaches of all Thy people the house of Israel in mercy! Abaye said: A man should not speak thus,28 since R. Simeon b. Lakish said, and so it was taught in the name of R. Jose: A man </t>
    </r>
    <r>
      <rPr>
        <b/>
        <sz val="10"/>
        <color theme="1"/>
        <rFont val="Arial"/>
        <family val="2"/>
        <charset val="238"/>
      </rPr>
      <t>should never speak in such a way as to give an opening to Satan</t>
    </r>
    <r>
      <rPr>
        <sz val="10"/>
        <color theme="1"/>
        <rFont val="Arial"/>
        <family val="2"/>
        <charset val="238"/>
      </rPr>
      <t xml:space="preserve">. And R. Joseph said: What text proves this? Because it says: We were almost like Sodom.29 What did the prophet reply to them? Hear the word of the Lord, ye rulers of Sodom.30
</t>
    </r>
  </si>
  <si>
    <r>
      <t xml:space="preserve">‘Ulla, or as some say R. Jose b. Hanina, said: She said to him: Thou art no lord in this matter, nor does the holy spirit rest on thee, that thou suspectest me of this thing. Some say, She said to him: Thou art no lord, [meaning] the Shechinah and the holy spirit is not with you in that you take the harsher and not the more lenient view of my conduct.2 Dost thou not know that I am a woman of sorrowful spirit: I have drunk neither wine nor strong drink. R. Eleazar said: From this we learn that one who is suspected wrongfully must clear himself. Count not thy handmaid for a </t>
    </r>
    <r>
      <rPr>
        <b/>
        <sz val="10"/>
        <color theme="1"/>
        <rFont val="Arial"/>
        <family val="2"/>
        <charset val="238"/>
      </rPr>
      <t>daughter of Belial</t>
    </r>
    <r>
      <rPr>
        <sz val="10"/>
        <color theme="1"/>
        <rFont val="Arial"/>
        <family val="2"/>
        <charset val="238"/>
      </rPr>
      <t xml:space="preserve">;3 a man who says the Tefillah when drunk is like one who serves idols. It is written here, </t>
    </r>
    <r>
      <rPr>
        <b/>
        <sz val="10"/>
        <color theme="1"/>
        <rFont val="Arial"/>
        <family val="2"/>
        <charset val="238"/>
      </rPr>
      <t>Count not thy handmaid for a daughter of Belial</t>
    </r>
    <r>
      <rPr>
        <sz val="10"/>
        <color theme="1"/>
        <rFont val="Arial"/>
        <family val="2"/>
        <charset val="238"/>
      </rPr>
      <t xml:space="preserve">, and it is written elsewhere, Certain sons of Belial have gone forth from the midst of thee.4 Just as there the term is used in connection with idolatry, so here. Then Eli answered and said, Go in Peace.5 R. Eleazar said: From this we learn that one who suspects his neighbour of a fault which he has not committed must beg his pardon;6 nay more, he must bless him, as it says, And the God of Israel grant thy petition.5
</t>
    </r>
  </si>
  <si>
    <r>
      <t xml:space="preserve">EVEN IF A SNAKE IS WOUND ROUND HIS FOOT HE SHOULD NOT BREAK OFF. R. Shesheth said: This applies only in the case of a serpent, but if it is a scorpion, he breaks off.1 An objection was raised: If a man fell into a den of lions [and was not seen again] one cannot testify concerning him that he is dead; but if he fell into a trench full of serpents or scorpions, one can testify concerning him that he is dead!? — The case there is different, because on account of his crushing them [in falling] they turn and bite him. R. Isaac said: If he sees oxen [coming towards him] he may break off; for R. Oshaia taught: One should remove from a tam2 ox fifty cubits, and from a mu'ad3 ox out of sight. It was taught in the name of R. Meir: If an ox's head is in a [fodder] basket,4 go up to a roof and kick the ladder away.5 Samuel said: This applies only to a black ox and in the month of Nisan, because then </t>
    </r>
    <r>
      <rPr>
        <b/>
        <sz val="10"/>
        <color theme="1"/>
        <rFont val="Arial"/>
        <family val="2"/>
        <charset val="238"/>
      </rPr>
      <t>Satan is dancing between his horns</t>
    </r>
    <r>
      <rPr>
        <sz val="10"/>
        <color theme="1"/>
        <rFont val="Arial"/>
        <family val="2"/>
        <charset val="238"/>
      </rPr>
      <t xml:space="preserve">.6
</t>
    </r>
  </si>
  <si>
    <r>
      <t xml:space="preserve">R. Zutra b. Tobiah further said in the name of Rab: A torch is as good as two [persons]12 and moonlight as good as three. The question was asked: Is the torch as good as two counting the carrier, or as good as two besides the carrier? — Come and hear: ‘Moonlight is as good as three’. If now you say, ‘including the carrier there is no difficulty. But if you say, ‘besides the carrier’, why do I want four, seeing that a Master has said: To one [person] an </t>
    </r>
    <r>
      <rPr>
        <b/>
        <sz val="10"/>
        <color theme="1"/>
        <rFont val="Arial"/>
        <family val="2"/>
        <charset val="238"/>
      </rPr>
      <t>evil spirit</t>
    </r>
    <r>
      <rPr>
        <sz val="10"/>
        <color theme="1"/>
        <rFont val="Arial"/>
        <family val="2"/>
        <charset val="238"/>
      </rPr>
      <t xml:space="preserve"> may show itself and harm him; to two it may show itself, but without harming them; to three it will not even show itself? We must therefore say that a torch is equivalent to two including the carrier; and this may be taken as proved.
</t>
    </r>
  </si>
  <si>
    <r>
      <t xml:space="preserve"> R. Ishmael b. Elisha said: Three things were told me by </t>
    </r>
    <r>
      <rPr>
        <b/>
        <sz val="10"/>
        <color theme="1"/>
        <rFont val="Arial"/>
        <family val="2"/>
        <charset val="238"/>
      </rPr>
      <t>Suriel</t>
    </r>
    <r>
      <rPr>
        <sz val="10"/>
        <color theme="1"/>
        <rFont val="Arial"/>
        <family val="2"/>
        <charset val="238"/>
      </rPr>
      <t xml:space="preserve"> the </t>
    </r>
    <r>
      <rPr>
        <b/>
        <sz val="10"/>
        <color theme="1"/>
        <rFont val="Arial"/>
        <family val="2"/>
        <charset val="238"/>
      </rPr>
      <t>Officer of the [Divine] Presence.1</t>
    </r>
    <r>
      <rPr>
        <sz val="10"/>
        <color theme="1"/>
        <rFont val="Arial"/>
        <family val="2"/>
        <charset val="238"/>
      </rPr>
      <t xml:space="preserve">3 .
</t>
    </r>
  </si>
  <si>
    <r>
      <t xml:space="preserve">Do not take your shirt from the hand of your attendant when dressing in the morning,14 and do not let water be poured over your hands by one who has not already washed his own hands, and do not return a cup of asparagus brew to anyone save the one who has handed it to you, because a company [איסתלגנית] of </t>
    </r>
    <r>
      <rPr>
        <b/>
        <sz val="10"/>
        <color theme="1"/>
        <rFont val="Arial"/>
        <family val="2"/>
        <charset val="238"/>
      </rPr>
      <t>demons (according to others, a band of destroying angels</t>
    </r>
    <r>
      <rPr>
        <sz val="10"/>
        <color theme="1"/>
        <rFont val="Arial"/>
        <family val="2"/>
        <charset val="238"/>
      </rPr>
      <t>) lie in wait for a man and say, When will the man do one of these things so that we can catch him</t>
    </r>
  </si>
  <si>
    <r>
      <t xml:space="preserve">R. Joshua b. Levi says: Three things were told me by the </t>
    </r>
    <r>
      <rPr>
        <b/>
        <sz val="10"/>
        <color theme="1"/>
        <rFont val="Arial"/>
        <family val="2"/>
        <charset val="238"/>
      </rPr>
      <t>Angel of Death</t>
    </r>
    <r>
      <rPr>
        <sz val="10"/>
        <color theme="1"/>
        <rFont val="Arial"/>
        <family val="2"/>
        <charset val="238"/>
      </rPr>
      <t xml:space="preserve">. 
</t>
    </r>
  </si>
  <si>
    <r>
      <t xml:space="preserve">Do not take your shirt from your attendant when dressing in the morning, and do not let water be poured on your hands by one who has not washed his own hands,15 and do not stand in front of women when they are returning from the presence of a dead person, </t>
    </r>
    <r>
      <rPr>
        <b/>
        <sz val="10"/>
        <color theme="1"/>
        <rFont val="Arial"/>
        <family val="2"/>
        <charset val="238"/>
      </rPr>
      <t>because I go leaping in front of them with my sword in my hand, and I have permission to harm</t>
    </r>
    <r>
      <rPr>
        <sz val="10"/>
        <color theme="1"/>
        <rFont val="Arial"/>
        <family val="2"/>
        <charset val="238"/>
      </rPr>
      <t xml:space="preserve">. If one should happen to meet them what is his </t>
    </r>
    <r>
      <rPr>
        <b/>
        <sz val="10"/>
        <color theme="1"/>
        <rFont val="Arial"/>
        <family val="2"/>
        <charset val="238"/>
      </rPr>
      <t>remedy?</t>
    </r>
    <r>
      <rPr>
        <sz val="10"/>
        <color theme="1"/>
        <rFont val="Arial"/>
        <family val="2"/>
        <charset val="238"/>
      </rPr>
      <t xml:space="preserve"> — Let him turn aside four cubits; if there is a river, let him cross it, and if there is another road let him take it, and if there is a wall, let him stand behind it;16 and if he cannot do any of these things, let him turn his face away and say, And the Lord said unto Satan, The Lord rebuke thee, O </t>
    </r>
    <r>
      <rPr>
        <b/>
        <sz val="10"/>
        <color theme="1"/>
        <rFont val="Arial"/>
        <family val="2"/>
        <charset val="238"/>
      </rPr>
      <t>Satan</t>
    </r>
    <r>
      <rPr>
        <sz val="10"/>
        <color theme="1"/>
        <rFont val="Arial"/>
        <family val="2"/>
        <charset val="238"/>
      </rPr>
      <t xml:space="preserve"> etc.,17 until they have passed by.</t>
    </r>
  </si>
  <si>
    <r>
      <t xml:space="preserve">When Samuel had a bad dream, he used to say, The dreams speak falsely.27 When he had a good dream, he used to say, Do the dreams speak falsely, seeing that it is written, I [God] do speak with him in a dream?28 Raba pointed out a contradiction. It is written, ‘I do speak with him in a dream’, and it is written, ‘the dreams speak falsely’. — There is no contradiction; in the one case it is through an </t>
    </r>
    <r>
      <rPr>
        <b/>
        <sz val="10"/>
        <color theme="1"/>
        <rFont val="Arial"/>
        <family val="2"/>
        <charset val="238"/>
      </rPr>
      <t>angel,</t>
    </r>
    <r>
      <rPr>
        <sz val="10"/>
        <color theme="1"/>
        <rFont val="Arial"/>
        <family val="2"/>
        <charset val="238"/>
      </rPr>
      <t xml:space="preserve"> in the other through a </t>
    </r>
    <r>
      <rPr>
        <b/>
        <sz val="10"/>
        <color theme="1"/>
        <rFont val="Arial"/>
        <family val="2"/>
        <charset val="238"/>
      </rPr>
      <t>demon.</t>
    </r>
    <r>
      <rPr>
        <sz val="10"/>
        <color theme="1"/>
        <rFont val="Arial"/>
        <family val="2"/>
        <charset val="238"/>
      </rPr>
      <t xml:space="preserve">
</t>
    </r>
  </si>
  <si>
    <r>
      <t xml:space="preserve"> Our Rabbis taught: On entering a bath-house one should say: ‘May it be Thy will O Lord, my God, to deliver me from this and from the like of this, and let no humiliation or iniquity befall me; and if I do fall into any perversity or iniquity, may my death be an atonement for all my iniquities’. Abaye said: A man should not speak thus, so as </t>
    </r>
    <r>
      <rPr>
        <b/>
        <sz val="10"/>
        <color theme="1"/>
        <rFont val="Arial"/>
        <family val="2"/>
        <charset val="238"/>
      </rPr>
      <t>not to open his mouth for the Satan</t>
    </r>
    <r>
      <rPr>
        <sz val="10"/>
        <color theme="1"/>
        <rFont val="Arial"/>
        <family val="2"/>
        <charset val="238"/>
      </rPr>
      <t xml:space="preserve">.19 For Resh Lakish said-and so it was taught in the name of R. Jose: </t>
    </r>
    <r>
      <rPr>
        <b/>
        <sz val="10"/>
        <color theme="1"/>
        <rFont val="Arial"/>
        <family val="2"/>
        <charset val="238"/>
      </rPr>
      <t>A man should never open his mouth for the Satan</t>
    </r>
    <r>
      <rPr>
        <sz val="10"/>
        <color theme="1"/>
        <rFont val="Arial"/>
        <family val="2"/>
        <charset val="238"/>
      </rPr>
      <t xml:space="preserve">. R. Joseph said: What text proves this? Because it is written, We should have been as Sodom, we should have been like unto Gomorrah.20 What did the prophet answer them? Hear the word of the Lord, ye rulers of Sodom, etc.21 On leaving the bath-house what does he say? R. Aha said: ‘I give thanks unto Thee, O Lord, my God, that Thou hast delivered me from the fire’. 
R. Abbahu once went into the bathhouse and the floor of the bath-house gave way beneath him, and a miracle was wrought for him, and he stood on a pillar and rescued a hundred and one men with one arm. He said: This is what R. Aha meant.22
</t>
    </r>
  </si>
  <si>
    <r>
      <t xml:space="preserve">On entering a </t>
    </r>
    <r>
      <rPr>
        <b/>
        <sz val="10"/>
        <color theme="1"/>
        <rFont val="Arial"/>
        <family val="2"/>
        <charset val="238"/>
      </rPr>
      <t>privy</t>
    </r>
    <r>
      <rPr>
        <sz val="10"/>
        <color theme="1"/>
        <rFont val="Arial"/>
        <family val="2"/>
        <charset val="238"/>
      </rPr>
      <t xml:space="preserve"> one should say: ‘Be honoured, ye honoured and holy ones1 that minister to the Most High. Give honour to the God of Israel. Wait for me till I enter and do my needs, and return to you’. Abaye said: A man should not speak thus, lest they should leave him and go. What he should say is: ‘Preserve me, preserve me, help me, help me, support me, support me, till I have entered and come forth, for this is the way of human beings’. When he comes out he says: ‘Blessed is He who has formed man in wisdom and created in him many orifices and many cavities. It is fully known before the </t>
    </r>
    <r>
      <rPr>
        <b/>
        <sz val="10"/>
        <color theme="1"/>
        <rFont val="Arial"/>
        <family val="2"/>
        <charset val="238"/>
      </rPr>
      <t>throne of Thy glory</t>
    </r>
    <r>
      <rPr>
        <sz val="10"/>
        <color theme="1"/>
        <rFont val="Arial"/>
        <family val="2"/>
        <charset val="238"/>
      </rPr>
      <t xml:space="preserve"> that if one of them should be [improperly] opened or one of them closed it would be impossible for a man to stand before Thee’. How does the blessing conclude? Rab said: ‘[Blessed art Thou] that healest the sick’. Said Samuel: Abba2 has turned the whole world into invalids! No; what he says is, ‘That healest all flesh’. R. Shesheth said: ‘Who doest wonderfully’. R. Papa said: Therefore let us say both, ‘Who healest all flesh and doest wonderfully’.3
</t>
    </r>
  </si>
  <si>
    <r>
      <t xml:space="preserve"> On going to bed one says from ‘Hear, oh Israel’ to ‘And it shall come to pass if ye hearken diligently’. Then he says: ‘Blessed is He who causes the bands of sleep to fall upon my eyes and slumber on my eyelids, and gives light to the apple of the eye. May it be Thy will, O Lord, my God, to make me lie down in peace, and set my portion in Thy law and accustom me to the performance of religious duties, but do not accustom me to transgression; and bring me not into sin, or into iniquity, or into temptation, or into contempt. And may the </t>
    </r>
    <r>
      <rPr>
        <b/>
        <sz val="10"/>
        <color theme="1"/>
        <rFont val="Arial"/>
        <family val="2"/>
        <charset val="238"/>
      </rPr>
      <t>good inclination have sway over me and let not the evil inclination have sway over me</t>
    </r>
    <r>
      <rPr>
        <sz val="10"/>
        <color theme="1"/>
        <rFont val="Arial"/>
        <family val="2"/>
        <charset val="238"/>
      </rPr>
      <t xml:space="preserve">. And deliver me from evil hap and sore diseases, and let not evil dreams and evil thoughts disturb me, and may my couch be flawless before Thee, and enlighten mine eyes lest I sleep the sleep of death. Blessed art Thou, oh Lord, who givest light to the whole world in Thy glory.’4    (...) When he washes his face he should say: ‘Blessed is He who has removed the bands of sleep from mine eyes and slumber from mine eyes. And may it be Thy will O Lord, my God, to habituate me to Thy law and make me cleave to Thy commandments, and do not bring me into sin, or into iniquity, or into temptation, or into contempt, and bend my inclination to be subservient unto Thee, and remove me far from a bad man and a bad companion, </t>
    </r>
    <r>
      <rPr>
        <b/>
        <sz val="10"/>
        <color theme="1"/>
        <rFont val="Arial"/>
        <family val="2"/>
        <charset val="238"/>
      </rPr>
      <t>and make me cleave to the good inclination and to a good companion in Thy world</t>
    </r>
    <r>
      <rPr>
        <sz val="10"/>
        <color theme="1"/>
        <rFont val="Arial"/>
        <family val="2"/>
        <charset val="238"/>
      </rPr>
      <t>, and let me obtain this day and every day grace, favour, and mercy in Thine eyes, and in the eyes of all that see me, and show lovingkindness unto me. Blessed art Thou, O Lord, who bestowest lovingkindness upon Thy people Israel’.7
    (...)</t>
    </r>
  </si>
  <si>
    <r>
      <t xml:space="preserve">         R. Nahman b. R. Hisda expounded: What is meant by the text, Then the Lord God formed [wa-yizer] man?3 [The word wa-yizer] is written with two yods,4 to show that </t>
    </r>
    <r>
      <rPr>
        <b/>
        <sz val="10"/>
        <color theme="1"/>
        <rFont val="Arial"/>
        <family val="2"/>
        <charset val="238"/>
      </rPr>
      <t>God created two inclinations, one good and the other evil.</t>
    </r>
    <r>
      <rPr>
        <sz val="10"/>
        <color theme="1"/>
        <rFont val="Arial"/>
        <family val="2"/>
        <charset val="238"/>
      </rPr>
      <t xml:space="preserve"> R. Nahman b. Isaac demurred to this. According to this, he said, animals, of which it is not written wa-yizer,5 should have no evil inclination ‘ yet we see that they injure and bite and kick? In truth [the point of the two yods] is as stated by R. Simeon b. Pazzi; for R. Simeon b. Pazzi said: Woe is me because of my Creator [yozri],6 woe is me because of my evil inclination [yizri]!7 Or again as explained by R. Jeremiah b. Eleazar; for R. Jeremiah b. Eleazar said: God created two countenances in the first man,8 as it says, Behind and before hast Thou formed me.9
    (...)</t>
    </r>
  </si>
  <si>
    <r>
      <t xml:space="preserve">No difficulty arises for the one who says that Eve was created from the face, for so it is written, wa-yizer, with two yods. But he who says it was a tail , what does he make of wa-yizer? — As explained by R. Simeon b. Pazzi? For R. Simeon b. Pazzi said: Woe is me because of my Creator [yozri,] woe is me because of my </t>
    </r>
    <r>
      <rPr>
        <b/>
        <sz val="10"/>
        <color theme="1"/>
        <rFont val="Arial"/>
        <family val="2"/>
        <charset val="238"/>
      </rPr>
      <t>evil inclination</t>
    </r>
    <r>
      <rPr>
        <sz val="10"/>
        <color theme="1"/>
        <rFont val="Arial"/>
        <family val="2"/>
        <charset val="238"/>
      </rPr>
      <t xml:space="preserve"> [yizri]! No difficulty arises for one who says it was a face, for so it is written, Male and female created He them’,15 But he who says it was a tail, what does he make of ‘male and female created He them’? — As explained by R. Abbahu. For R. Abbahu contrasted two texts. It is written, ‘Male and female created He them’, and it is also written, For in the image of God made He man.16 How are these statements to be reconciled? At first the intention was to create two, but in the end only one was created. No difficulty arises for him who says it was a face, since so it is written, He closed up the place with flesh instead thereof.17 But he who says it was a tail, how does he explain, ‘he closed up the place with flesh instead thereof18 — R. Jeremiah, or as some say R. Zebid, or again as some say, R. Nahman b. Isaac, replied: These words are meant to apply only to the place of the cut. No difficulty arises for the one who says it was a tail, for so it is written, And God built.18 But he who says, it was a face, what does he make of the words ‘And God built’?19 As explained by R. Simeon b. Menasia. For R. Simeon b. Menasia expounded: What is meant by the words, ‘And the Lord built the rib’? It teaches that the Holy One, blessed be He, plaited Eve's hair and brought her to Adam; for in the seacoast towns ‘plaiting’ [keli'atha]20 is called, ‘building’ [binyatha]. Another explanation: R. Hisda said (some say, it was taught in a Baraitha): It teaches that [God] built Eve after the fashion of a storehouse. Just as a storehouse is narrow at the top and broad at the bottom so as to hold the produce [safely], so a woman is narrower above and broader below so as to hold the embryo. And he brought her to the man.21
(...)</t>
    </r>
  </si>
  <si>
    <r>
      <t xml:space="preserve">Rab said: The </t>
    </r>
    <r>
      <rPr>
        <b/>
        <sz val="10"/>
        <color theme="1"/>
        <rFont val="Arial"/>
        <family val="2"/>
        <charset val="238"/>
      </rPr>
      <t>evil inclination</t>
    </r>
    <r>
      <rPr>
        <sz val="10"/>
        <color theme="1"/>
        <rFont val="Arial"/>
        <family val="2"/>
        <charset val="238"/>
      </rPr>
      <t xml:space="preserve"> resembles a fly32 and dwells between the two entrances of the heart, as it says, Dead flies make the ointment of the perfumers fetid and putrid.33 Samuel said: It is a like a kind of wheat [hittah], as it says, Sin [hattath] coucheth at the door.34</t>
    </r>
  </si>
  <si>
    <r>
      <t xml:space="preserve">Our Rabbis taught: Man has two </t>
    </r>
    <r>
      <rPr>
        <b/>
        <sz val="10"/>
        <color theme="1"/>
        <rFont val="Arial"/>
        <family val="2"/>
        <charset val="238"/>
      </rPr>
      <t>kidneys, one of which prompts him to good, the other to evil</t>
    </r>
    <r>
      <rPr>
        <sz val="10"/>
        <color theme="1"/>
        <rFont val="Arial"/>
        <family val="2"/>
        <charset val="238"/>
      </rPr>
      <t>; and it is natural to suppose that the good one is on his right side and the bad one on his left, as it is written, A wise man's understanding is at his right hand, but a fool's understanding is at his left.35</t>
    </r>
  </si>
  <si>
    <r>
      <t xml:space="preserve"> It has been taught: R. Jose the Galilean says, The righteous are swayed3 by their good </t>
    </r>
    <r>
      <rPr>
        <b/>
        <sz val="10"/>
        <color theme="1"/>
        <rFont val="Arial"/>
        <family val="2"/>
        <charset val="238"/>
      </rPr>
      <t>inclination,</t>
    </r>
    <r>
      <rPr>
        <sz val="10"/>
        <color theme="1"/>
        <rFont val="Arial"/>
        <family val="2"/>
        <charset val="238"/>
      </rPr>
      <t xml:space="preserve"> as it says, My heart4 is slain within me.5 The wicked are swayed by their evil </t>
    </r>
    <r>
      <rPr>
        <b/>
        <sz val="10"/>
        <color theme="1"/>
        <rFont val="Arial"/>
        <family val="2"/>
        <charset val="238"/>
      </rPr>
      <t>inclination,</t>
    </r>
    <r>
      <rPr>
        <sz val="10"/>
        <color theme="1"/>
        <rFont val="Arial"/>
        <family val="2"/>
        <charset val="238"/>
      </rPr>
      <t xml:space="preserve"> as it says, Transgression speaketh to the wicked, methinks, there is no fear of God before his eyes.6 Average people are swayed by both inclinations, as it says, Because He standeth at the right hand of the needy,7 to save him from them that judge his soul.8 Raba said: People such as we are of the average. Said Abaye to him: The Master gives no one a chance to live!9 Raba further said: The world was created only for either the totally wicked or the totally righteous.10 Raba said: Let a man know concerning himself whether he is completely righteous or not! Rab said: The world was created only for Ahab son of Omri and for R. Hanina b. Dosa; for Ahab son of Omri this world, and for R. Hanina b. Dosa the future world.
</t>
    </r>
  </si>
  <si>
    <r>
      <t xml:space="preserve">R. Tanhum b. Hanilai said: Whoever behaves modestly in a privy is delivered from three things: from snakes, from scorpions, and from </t>
    </r>
    <r>
      <rPr>
        <b/>
        <sz val="10"/>
        <color theme="1"/>
        <rFont val="Arial"/>
        <family val="2"/>
        <charset val="238"/>
      </rPr>
      <t>evil spirits</t>
    </r>
    <r>
      <rPr>
        <sz val="10"/>
        <color theme="1"/>
        <rFont val="Arial"/>
        <family val="2"/>
        <charset val="238"/>
      </rPr>
      <t xml:space="preserve">. Some say also that he will not have disturbing dreams.5 
</t>
    </r>
  </si>
  <si>
    <r>
      <t xml:space="preserve">The mother of Abaye trained for him a lamb to go with him into the privy.8 She should rather have trained for him a goat?9 A </t>
    </r>
    <r>
      <rPr>
        <b/>
        <sz val="10"/>
        <color theme="1"/>
        <rFont val="Arial"/>
        <family val="2"/>
        <charset val="238"/>
      </rPr>
      <t>satyr</t>
    </r>
    <r>
      <rPr>
        <sz val="10"/>
        <color theme="1"/>
        <rFont val="Arial"/>
        <family val="2"/>
        <charset val="238"/>
      </rPr>
      <t xml:space="preserve"> might be changed into a goat (שעיר בשעיר).10 Before Raba became head of the Academy, the daughter of R. Hisda11 used to rattle a nut in a brass dish.12 After he became head, she made a window for him,13 and put her hand on his head.14
</t>
    </r>
  </si>
  <si>
    <r>
      <t xml:space="preserve">If it be the Lord that hath stirred thee up against me, let Him accept an offering.23 R. Eleazar said: Said the Holy One blessed be He, to David: Thou callest me a ‘stirrer-up’. Behold, I will make thee stumble over a thing which even school-children know, namely, that which is written, When thou takest the sum of the children of Israel according to their number, then shall they give every man a ransom for his soul into the Lord. ... [that there be no plague among them] etc.24 Forthwith, </t>
    </r>
    <r>
      <rPr>
        <b/>
        <sz val="10"/>
        <color theme="1"/>
        <rFont val="Arial"/>
        <family val="2"/>
        <charset val="238"/>
      </rPr>
      <t>Satan stood up against Israel</t>
    </r>
    <r>
      <rPr>
        <sz val="10"/>
        <color theme="1"/>
        <rFont val="Arial"/>
        <family val="2"/>
        <charset val="238"/>
      </rPr>
      <t xml:space="preserve">;25 and it is further written, He stirred up David against them saying, Go, number Israel.26 And when he did number them, he took no ransom from them and it is written, So the Lord sent a pestilence upon Israel from the morning even to the time appointed.27 What is meant by ‘the time appointed’? Samuel the elder, the son-in-law of R. Hanina, answered in the name of R. Hanina: From the time of slaughtering the continual offering until the time of sprinkling the blood. R. Johanan said: Right up precisely to midday.
</t>
    </r>
  </si>
  <si>
    <r>
      <t xml:space="preserve">MISHNAH. IF ONE EXTINGUISHES THE LAMP BECAUSE HE IS AFRAID OF GENTILES, ROBBERS, OR AN </t>
    </r>
    <r>
      <rPr>
        <b/>
        <sz val="10"/>
        <color theme="1"/>
        <rFont val="Arial"/>
        <family val="2"/>
        <charset val="238"/>
      </rPr>
      <t>EVIL SPIRIT</t>
    </r>
    <r>
      <rPr>
        <sz val="10"/>
        <color theme="1"/>
        <rFont val="Arial"/>
        <family val="2"/>
        <charset val="238"/>
      </rPr>
      <t>,34 OR FOR THE SAKE OF AN INVALID, THAT HE SHOULD SLEEP, HE IS NOT CULPABLE.35 IF [BECAUSE] HE WOULD SPARE THE LAMP, THE OIL, OR THE WICK, HE IS CULPABLE. R. JOSE EXEMPTS HIM IN ALL CASES, EXCEPT IN RESPECT OF THE WICK, BECAUSE HE MAKES CHARCOAL.</t>
    </r>
  </si>
  <si>
    <r>
      <t xml:space="preserve">Now, every Sabbath day he would sit and study all day.1 On the day that his soul was to be at rest,2 the </t>
    </r>
    <r>
      <rPr>
        <b/>
        <sz val="10"/>
        <color theme="1"/>
        <rFont val="Arial"/>
        <family val="2"/>
        <charset val="238"/>
      </rPr>
      <t>Angel of death stood before him but could not prevail against him,</t>
    </r>
    <r>
      <rPr>
        <sz val="10"/>
        <color theme="1"/>
        <rFont val="Arial"/>
        <family val="2"/>
        <charset val="238"/>
      </rPr>
      <t xml:space="preserve"> because learning did not cease from his mouth. ‘What shall I do to him?’ said he. Now, there was a garden before his house; so the </t>
    </r>
    <r>
      <rPr>
        <b/>
        <sz val="10"/>
        <color theme="1"/>
        <rFont val="Arial"/>
        <family val="2"/>
        <charset val="238"/>
      </rPr>
      <t xml:space="preserve">Angel of death </t>
    </r>
    <r>
      <rPr>
        <sz val="10"/>
        <color theme="1"/>
        <rFont val="Arial"/>
        <family val="2"/>
        <charset val="238"/>
      </rPr>
      <t xml:space="preserve">went, ascended and soughed in the trees. He [David] went out to see: as he was ascending the ladder, it broke under him. Thereupon he became silent [from his studies] and his soul had repose. Then Solomon sent to Beth Hamidrash: My father is dead and lying in the sun; and the dogs of my father's house are hungry; what shall I do? They sent back, Cut up a carcase and place it before the dogs; and as for thy father, put a loaf of bread or a child upon him and carry him away.3 Did then not Solomon well say, for a living dog is better than a dead lion?4 And as for the question which I asked before you,5 — a lamp is designated lamp, and the soul of man is called a lamp:6 better it is that the lamp of flesh and blood be extinguished before the lamp of the Holy One, blessed be He.7
</t>
    </r>
  </si>
  <si>
    <r>
      <t xml:space="preserve">And when are men examined?-Said Resh Lakish: When they pass over a bridge.6 A bridge and nothing else?-Say, that which is similar to a bridge. Rab would not cross a bridge where a heathen was sitting; said he, Lest judgment be visited upon him, and I be seized together with him. Samuel would cross a bridge only when a heathen was upon it, saying, </t>
    </r>
    <r>
      <rPr>
        <b/>
        <sz val="10"/>
        <color theme="1"/>
        <rFont val="Arial"/>
        <family val="2"/>
        <charset val="238"/>
      </rPr>
      <t>Satan has no power over two nations [simultaneously]</t>
    </r>
    <r>
      <rPr>
        <sz val="10"/>
        <color theme="1"/>
        <rFont val="Arial"/>
        <family val="2"/>
        <charset val="238"/>
      </rPr>
      <t xml:space="preserve">. R. Jannai examined [the bridge] and then crossed over. R. Jannai [acted] upon his views, for he said, A man should never stand in a place of danger and say that a miracle will be wrought for him, lest it is not. And if a miracle is wrought for him, it is deducted from his merits.7 R. Hanin said, Which verse [teaches this]? I am become diminished8 by reason of all the deeds of kindness and all the truth.9 R. Zera would not go out among the palm-trees on a day of the strong south wind.10
</t>
    </r>
  </si>
  <si>
    <r>
      <t xml:space="preserve">It was stated above, ‘Rab said, Phinehas did not sin,’ for it is said, and Ahijah, the son of Ahitub, Ichabod's brother, the son of Phinehas, the son of Eli, the priest of the Lord, etc.27 Now, is it possible that sin had come to his hand, yet the Writ states his descent? Surely It is said, The Lord will cut off to the man that doeth this, him that waketh [‘er] and him that answereth, out of the tents of Jacob, and him that offereth an offering unto the Lord of hosts:28 [this means:] if an Israelite,29 he shall have none awakening [i.e., teaching] among the Sages and none responding among the disciples; if a priest, he shall have no son to offer an offering? Hence it follows that Phinehas did not sin. But it is written, ‘how that they lay [etc.’]? — ‘He lay’ is written.30 But it is written, Nay, my sons; for it is no good report that I hear?31 — Said R. Nahman b. Isaac: My son is written.32 But it is written, ye make [the Lord's people] to transgress?33 — Said R. Huna son of R. Joshua, It is written, he causes them to transgess.34 But it is written, </t>
    </r>
    <r>
      <rPr>
        <b/>
        <sz val="10"/>
        <color theme="1"/>
        <rFont val="Arial"/>
        <family val="2"/>
        <charset val="238"/>
      </rPr>
      <t>sons of Belial</t>
    </r>
    <r>
      <rPr>
        <sz val="10"/>
        <color theme="1"/>
        <rFont val="Arial"/>
        <family val="2"/>
        <charset val="238"/>
      </rPr>
      <t xml:space="preserve">?35 — Because Phinehas should have protested to Hophni but did not, the Writ regards him as though he [too] sinned.
</t>
    </r>
  </si>
  <si>
    <r>
      <t xml:space="preserve">R. Johanan said: For an inflammatory fever let one take an all-iron knife, go whither thorn-hedges2 are to be found, and tie a white twisted thread thereto.3 On the first day he must slightly notch it, and say, ‘and the </t>
    </r>
    <r>
      <rPr>
        <b/>
        <sz val="10"/>
        <color theme="1"/>
        <rFont val="Arial"/>
        <family val="2"/>
        <charset val="238"/>
      </rPr>
      <t>angel of the Lord</t>
    </r>
    <r>
      <rPr>
        <sz val="10"/>
        <color theme="1"/>
        <rFont val="Arial"/>
        <family val="2"/>
        <charset val="238"/>
      </rPr>
      <t xml:space="preserve"> appeared unto him, etc.’4 On the following day he [again] makes a small notch and says, ‘And Moses said, I will turn aside now, and see, etc.’ The next day he makes [another] small notch and says, ‘And when the Lord saw that he turned aside [sar] to see.’5 R. Aha son of Raba said to R. Ashi, Then let him say, ‘Draw not nigh hither?’6 Rather on the first day he should say. ‘And the angel of the Lord appeared unto him, etc. ... And Moses said, I will, etc.’; the next day he says, ‘And when, the Lord saw that he turned aside to see’; on the third, ‘And he said, Draw not nigh.’ And when he has recited his verses he pulls it down [sc. the bush] and says thus: ‘O thorn, O thorn, not because thou art higher than all other trees did the Holy One, blessed be He, cause His Shechinah to rest upon thee, but because thou art lower than all other trees did He cause His Shechinah to rest upon thee. And even as thou sawest the fire [kindled] for Hananiah, Mishael and Azariah and didst flee from before them, so look upon the fire [i.e., fever.] of So-and-so7 and flee from him.’ For an abscess one should say thus: ‘Let it indeed be cut down, let it indeed be healed, let it indeed be overthrown; Sharlai and Amarlai are those angels who were sent from the land of Sodom8 to heal boils and aches: bazak, bazik, bizbazik, mismasik, kamun kamik,9 thy colour [be confined] within thee, thy colour [be confined] within thee,10 thy seat be within thee,11 thy seed be like a kalut12 and like a mule that is not fruitful and does not increase; so be thou not fruitful nor increase in the body of So-and-so.’13 Against ulcers14 one should say thus: ‘A drawn sword and a prepared sling, its name is not Joheb, sickness and pains.’ </t>
    </r>
    <r>
      <rPr>
        <b/>
        <sz val="10"/>
        <color theme="1"/>
        <rFont val="Arial"/>
        <family val="2"/>
        <charset val="238"/>
      </rPr>
      <t>Against a demon one should say thus:</t>
    </r>
    <r>
      <rPr>
        <sz val="10"/>
        <color theme="1"/>
        <rFont val="Arial"/>
        <family val="2"/>
        <charset val="238"/>
      </rPr>
      <t xml:space="preserve"> ‘Thou wast closed up; closed up wast thou. Cursed, broken, and destroyed be </t>
    </r>
    <r>
      <rPr>
        <b/>
        <sz val="10"/>
        <color theme="1"/>
        <rFont val="Arial"/>
        <family val="2"/>
        <charset val="238"/>
      </rPr>
      <t>Bar Tit, Bar Tame, Bar Tina15 as Shamgez, Mezigaz and Istamai.</t>
    </r>
    <r>
      <rPr>
        <sz val="10"/>
        <color theme="1"/>
        <rFont val="Arial"/>
        <family val="2"/>
        <charset val="238"/>
      </rPr>
      <t xml:space="preserve">’
</t>
    </r>
  </si>
  <si>
    <r>
      <t xml:space="preserve">For a demon of the privy one should say thus: ‘On the head of a lion and on the snout of a lioness did we find the demon </t>
    </r>
    <r>
      <rPr>
        <b/>
        <sz val="10"/>
        <color theme="1"/>
        <rFont val="Arial"/>
        <family val="2"/>
        <charset val="238"/>
      </rPr>
      <t>Bar Shirika Panda</t>
    </r>
    <r>
      <rPr>
        <sz val="10"/>
        <color theme="1"/>
        <rFont val="Arial"/>
        <family val="2"/>
        <charset val="238"/>
      </rPr>
      <t xml:space="preserve">; with a bed of leeks I hurled him down, [and] with the jawbone of an ass I smote him.’
</t>
    </r>
  </si>
  <si>
    <r>
      <t xml:space="preserve">R. Joshua b. Levi also said: When Moses ascended on high, the </t>
    </r>
    <r>
      <rPr>
        <b/>
        <sz val="10"/>
        <color theme="1"/>
        <rFont val="Arial"/>
        <family val="2"/>
        <charset val="238"/>
      </rPr>
      <t>ministering angels</t>
    </r>
    <r>
      <rPr>
        <sz val="10"/>
        <color theme="1"/>
        <rFont val="Arial"/>
        <family val="2"/>
        <charset val="238"/>
      </rPr>
      <t xml:space="preserve"> spake before the Holy One, blessed be He, ‘Sovereign of the Universe! What business has one born of woman amongst us?’ ‘He has come to receive the Torah,’ answered He to them. Said they to Him, ‘That secret treasure, which has been hidden by Thee for nine hundred and seventy-four generations before the world was created.30 Thou desirest to give to flesh and blood! What is man, that thou art mindful of him, And the son of man, that thou visitest him? O Lord our God, How excellent is thy name in all the earth! Who hast set thy glory [the Torah] upon the Heavens!’31 ‘Return them an answer,’ bade the Holy One, blessed be He, to Moses. ‘Sovereign of the Universe’ replied he, ‘I fear lest they consume me with the [fiery] breath of their mouths.’ ‘Hold on to the Throne of Glory,’ said He to him, ‘and return them an answer,’ as it is said, He maketh him to hold on to the face of his throne, And spreadeth [Parshez] his cloud over him,32 whereon R. Nahman33 observed: This teaches that the Almighty [SHaddai] spread [Pirash] the lustre [Ziw] of His Shechinah34 and cast it as a protection35 over him. He [then] spake before Him: Sovereign of the Universe! The Torah which Thou givest me, what is written therein? I am the Lord thy God, which brought thee out of the Land of Egypt.36 Said he to them [the angels], ‘Did ye go down to Egypt; were ye enslaved to Pharaoh: why then should the Torah be yours? Again, What is written therein? Thou shalt have none other gods:37 do ye dwell among peoples that engage in idol worship? Again what is written therein? Remember the Sabbath day, to keep it holy:1 do ye then perform work, that ye need to rest? Again what is written therein? Thou shalt not take [tissa] [the name ... in vain]:2 is there any business [massa] dealings among you?3 Again what is written therein, Honour thy father and thy mother;4 have ye fathers and mothers? Again what is written therein? Thou shall not murder. Thou shalt not commit adultery. Thou Shall not steal;5
</t>
    </r>
  </si>
  <si>
    <r>
      <t xml:space="preserve">is there jealousy among you; is the </t>
    </r>
    <r>
      <rPr>
        <b/>
        <sz val="10"/>
        <color theme="1"/>
        <rFont val="Arial"/>
        <family val="2"/>
        <charset val="238"/>
      </rPr>
      <t>Evil Tempter among you</t>
    </r>
    <r>
      <rPr>
        <sz val="10"/>
        <color theme="1"/>
        <rFont val="Arial"/>
        <family val="2"/>
        <charset val="238"/>
      </rPr>
      <t xml:space="preserve">? Straightway they conceded [right] to the Holy One, blessed be He, for it is said, O Lord, our Lord, How excellent is thy name, etc.6 whereas ‘Who has set thy glory upon the heavens is not written.7 
</t>
    </r>
  </si>
  <si>
    <r>
      <t xml:space="preserve">Immediately each one was moved to love him [Moses] and transmitted something to him, for it is said, Thou hast ascended on high, thou hast taken spoils [the Torah]; Thou hast received gifts on account of man:8 as a recompense for their calling thee man [adam]9 thou didst receive gifts. The </t>
    </r>
    <r>
      <rPr>
        <b/>
        <sz val="10"/>
        <color theme="1"/>
        <rFont val="Arial"/>
        <family val="2"/>
        <charset val="238"/>
      </rPr>
      <t>Angel of Death</t>
    </r>
    <r>
      <rPr>
        <sz val="10"/>
        <color theme="1"/>
        <rFont val="Arial"/>
        <family val="2"/>
        <charset val="238"/>
      </rPr>
      <t xml:space="preserve"> too confided his secret to him, for it is said, and he put on the incense, and made atonement for the people;10 and it is said. and he stood between the dead and the living, etc.11 Had he not told it to him, whence had he known it?</t>
    </r>
  </si>
  <si>
    <r>
      <t xml:space="preserve"> R. Joshua b. Levi also said: When Moses descended from before the Holy One, blessed be He. </t>
    </r>
    <r>
      <rPr>
        <b/>
        <sz val="10"/>
        <color theme="1"/>
        <rFont val="Arial"/>
        <family val="2"/>
        <charset val="238"/>
      </rPr>
      <t xml:space="preserve">Satan came and asked Him, </t>
    </r>
    <r>
      <rPr>
        <sz val="10"/>
        <color theme="1"/>
        <rFont val="Arial"/>
        <family val="2"/>
        <charset val="238"/>
      </rPr>
      <t xml:space="preserve">‘Sovereign of the Universe! Where is the Torah? ‘I have given it to the earth.’ answered He to him. He went to the earth and said to her, ‘Where is the Torah?’ ‘God understandeth the way thereof, etc.’12 she replied. He went to the sea and it told him, ‘It is not with me.’ He went to the deep and it said to him, ‘It is not in me,’ for it is said. The deep saith, It is not in me: And the sea saith, It is not with me. Destruction and Death say, We have heard a rumour thereof with our ears.13 He went back and declared before Him, ‘Sovereign of the Universe! I have searched throughout all the earth but have not found it!’ ‘Go thee to the son of Amram. answered He. [So] he went to Moses and asked him, ‘Where is the Torah which the Holy One, blessed be He, gave unto thee?’ ‘Who am I then,’ he retorted, ‘that the Holy One, blessed be He, should give me the Torah?’ </t>
    </r>
    <r>
      <rPr>
        <b/>
        <sz val="10"/>
        <color theme="1"/>
        <rFont val="Arial"/>
        <family val="2"/>
        <charset val="238"/>
      </rPr>
      <t xml:space="preserve">Said the Holy One, blessed be He, to Moses, ‘Moses, art thou a liar!’ </t>
    </r>
    <r>
      <rPr>
        <sz val="10"/>
        <color theme="1"/>
        <rFont val="Arial"/>
        <family val="2"/>
        <charset val="238"/>
      </rPr>
      <t xml:space="preserve">‘Sovereign of the Universe!’ he replied, ‘Thou hast a stored-up treasure in which Thou takest delight every day: shall I keep the benefit for myself?’14 ‘Said the Holy One, blessed be He, to Moses, ‘Moses, since thou hast [humbly] disparaged thyself, it shall be called by thy name, as it is said, </t>
    </r>
    <r>
      <rPr>
        <b/>
        <sz val="10"/>
        <color theme="1"/>
        <rFont val="Arial"/>
        <family val="2"/>
        <charset val="238"/>
      </rPr>
      <t>Remember ye the law of Moses my servant</t>
    </r>
    <r>
      <rPr>
        <sz val="10"/>
        <color theme="1"/>
        <rFont val="Arial"/>
        <family val="2"/>
        <charset val="238"/>
      </rPr>
      <t xml:space="preserve">.15 R. Joshua b. Levi also said: When Moses ascended on high, he found the Holy One. blessed be He, tying crowns on the letters [of the Torah].16 Said He to him, ‘Moses, is there no [greeting of] Peace in thy town?’17 ‘Shall a servant extend [a greeting of] Peace to his Master!’ replied he: ‘Yet thou shouldst have assisted Me,’18 said He. immediately19 he cried out to Him, And now, I pray thee, let the power of the Lord be great, according as thou hast spoken.20  R. Joshua b. Levi also said: Why is it written; And when the people, saw that Moses delayed [boshesh] [to come down from the mount]?21 ‘Read not boshesh’ [delayed] but ba'u shesh [the sixth hour had come].
</t>
    </r>
  </si>
  <si>
    <r>
      <t xml:space="preserve">When Moses ascended on high, he said to Israel, I will return at the end of forty days, at the beginning of the sixth hour.22 </t>
    </r>
    <r>
      <rPr>
        <b/>
        <sz val="10"/>
        <color theme="1"/>
        <rFont val="Arial"/>
        <family val="2"/>
        <charset val="238"/>
      </rPr>
      <t>At the end of forty days Satan came and confounded the world.</t>
    </r>
    <r>
      <rPr>
        <sz val="10"/>
        <color theme="1"/>
        <rFont val="Arial"/>
        <family val="2"/>
        <charset val="238"/>
      </rPr>
      <t xml:space="preserve"> Said he to them: ‘Where is your teacher Moses?’ ‘He has ascended on high,’ they answered him. ‘The sixth [hour] has come,’ said he to them, but they disregarded him. ‘He is dead’ — but they disregarded him. [Thereupon] he showed them a vision of his bier, and this is what they said to Aaron, for this Moses, the man, etc.,23
</t>
    </r>
  </si>
  <si>
    <r>
      <t xml:space="preserve">The Rabbis told R. Joshua b. Levi: Children have come to the Beth Hamidrash and said things the like of which was not said even in the days of Joshua the son of Nun. [Thus:] alef Beth [means] ‘learn wisdom [alef Binah];9 Gimmel Daleth, show kindness to the Poor [Gemol Dallim]. Why is the foot of the Gimmel stretched toward the Daleth? Because it is fitting for10 the benevolent to run after [seek out] the poor. And why is the roof11 of the Daleth stretched out toward the Gimmel? Because he [the poor] must make himself available to him.12  (...) AT Bash.’30 he that rejects Me [othi Ti'ew], shall I desire [eth'aweh] him? Bash: he that delighteth not in Me [Bi lo hashak], shall My Name [SHemi] rest upon him? Gar: he has defiled his body [Gufo] — shall I have mercy [arahem] upon him? Dak he has closed My doors [Dalthothay] shall I not cut off his horns [Karnaw]?31 Thus far is the exegesis for the wicked, but the interpretation for the righteous is: AT Bash: If thou are ashamed [to sin] [attah Bosh], then Gar Dak [i.e.,] dwell [Gur] in heaven [Dok]. Haz Waf there will be a barrier [Hazizah] between thee and wrath [af] — Za’ Has Tan nor wilt </t>
    </r>
    <r>
      <rPr>
        <b/>
        <sz val="10"/>
        <color theme="1"/>
        <rFont val="Arial"/>
        <family val="2"/>
        <charset val="238"/>
      </rPr>
      <t>thou tremble [mizda'aze'a] before Satan [Satan].</t>
    </r>
    <r>
      <rPr>
        <sz val="10"/>
        <color theme="1"/>
        <rFont val="Arial"/>
        <family val="2"/>
        <charset val="238"/>
      </rPr>
      <t xml:space="preserve"> </t>
    </r>
  </si>
  <si>
    <r>
      <t xml:space="preserve">Yam Kol: the </t>
    </r>
    <r>
      <rPr>
        <b/>
        <sz val="10"/>
        <color theme="1"/>
        <rFont val="Arial"/>
        <family val="2"/>
        <charset val="238"/>
      </rPr>
      <t>prince of Gehenna</t>
    </r>
    <r>
      <rPr>
        <sz val="10"/>
        <color theme="1"/>
        <rFont val="Arial"/>
        <family val="2"/>
        <charset val="238"/>
      </rPr>
      <t xml:space="preserve"> said to the Holy One, blessed be He, Sovereign of the Universe! To the sea [Yam] let all [Kol] be consigned.32 But the Holy One, blessed be He, replieth, AHas, Beta, Gif.33 I [ani] spare [Has] them, because they have spurned [Ba'atu] sensual pleasures [Gif]. Dakaz: they are contrite [Dakkim]; they are true [Kenim]; they are righteous [Zaddikim]. Halak: thou hast [Lak] no portion [Helek] in them. UMarzan SHeth: the </t>
    </r>
    <r>
      <rPr>
        <b/>
        <sz val="10"/>
        <color theme="1"/>
        <rFont val="Arial"/>
        <family val="2"/>
        <charset val="238"/>
      </rPr>
      <t>Gehenna</t>
    </r>
    <r>
      <rPr>
        <sz val="10"/>
        <color theme="1"/>
        <rFont val="Arial"/>
        <family val="2"/>
        <charset val="238"/>
      </rPr>
      <t xml:space="preserve"> cried out before Him, Sovereign of the Universe! My Lord [Mari]! Satiate me [Zenini] with the seed of SHeth.34 [But] He retorted, al Bam [thou hast nought in them];</t>
    </r>
  </si>
  <si>
    <r>
      <t xml:space="preserve">It was taught, R. Nathan said: It </t>
    </r>
    <r>
      <rPr>
        <b/>
        <sz val="10"/>
        <color theme="1"/>
        <rFont val="Arial"/>
        <family val="2"/>
        <charset val="238"/>
      </rPr>
      <t>[bat chorin</t>
    </r>
    <r>
      <rPr>
        <sz val="10"/>
        <color theme="1"/>
        <rFont val="Arial"/>
        <family val="2"/>
        <charset val="238"/>
      </rPr>
      <t xml:space="preserve">]3 is a free agent, and insists [on remaining on the hands] until one washes his hands three times. 
</t>
    </r>
  </si>
  <si>
    <r>
      <t xml:space="preserve">Rab Judah assembled ten men every day and they sat in his place. After seven days he [the </t>
    </r>
    <r>
      <rPr>
        <b/>
        <sz val="10"/>
        <color theme="1"/>
        <rFont val="Arial"/>
        <family val="2"/>
        <charset val="238"/>
      </rPr>
      <t>dead man</t>
    </r>
    <r>
      <rPr>
        <sz val="10"/>
        <color theme="1"/>
        <rFont val="Arial"/>
        <family val="2"/>
        <charset val="238"/>
      </rPr>
      <t>] appeared to him in a dream and said to him, ‘Thy mind be at rest, for thou hast set my mind at rest.’ R. Abbahu said: The</t>
    </r>
    <r>
      <rPr>
        <b/>
        <sz val="10"/>
        <color theme="1"/>
        <rFont val="Arial"/>
        <family val="2"/>
        <charset val="238"/>
      </rPr>
      <t xml:space="preserve"> dead man</t>
    </r>
    <r>
      <rPr>
        <sz val="10"/>
        <color theme="1"/>
        <rFont val="Arial"/>
        <family val="2"/>
        <charset val="238"/>
      </rPr>
      <t xml:space="preserve"> knows all that is said in his presence until the top-stone [golel] closes [the grave].1 R. Hiyya and R. Simeon b. Rabbi differ therein: one maintains, until the top-stone closes [the grave]; whilst the other says, until the flesh rots away. He who says, until the flesh rots away. — because it is written, But his flesh upon him hath pain and his soul within him mourneth.2 He who says, until the top-stone closes [the grave]. — because it is written, and the dust return to the earth as it was, and the </t>
    </r>
    <r>
      <rPr>
        <b/>
        <sz val="10"/>
        <color theme="1"/>
        <rFont val="Arial"/>
        <family val="2"/>
        <charset val="238"/>
      </rPr>
      <t>spirit</t>
    </r>
    <r>
      <rPr>
        <sz val="10"/>
        <color theme="1"/>
        <rFont val="Arial"/>
        <family val="2"/>
        <charset val="238"/>
      </rPr>
      <t xml:space="preserve"> return unto God.3</t>
    </r>
  </si>
  <si>
    <r>
      <t xml:space="preserve">Our Rabbis taught: ‘And the dust return to the earth as it was, and the </t>
    </r>
    <r>
      <rPr>
        <b/>
        <sz val="10"/>
        <color theme="1"/>
        <rFont val="Arial"/>
        <family val="2"/>
        <charset val="238"/>
      </rPr>
      <t>spirit</t>
    </r>
    <r>
      <rPr>
        <sz val="10"/>
        <color theme="1"/>
        <rFont val="Arial"/>
        <family val="2"/>
        <charset val="238"/>
      </rPr>
      <t xml:space="preserve"> </t>
    </r>
    <r>
      <rPr>
        <b/>
        <sz val="10"/>
        <color theme="1"/>
        <rFont val="Arial"/>
        <family val="2"/>
        <charset val="238"/>
      </rPr>
      <t>return unto God who gave it’</t>
    </r>
    <r>
      <rPr>
        <sz val="10"/>
        <color theme="1"/>
        <rFont val="Arial"/>
        <family val="2"/>
        <charset val="238"/>
      </rPr>
      <t xml:space="preserve">: Render it back to him as He gave it to thee, [viz.,] in purity, so do thou [return it] in purity. This may be compared to a </t>
    </r>
    <r>
      <rPr>
        <b/>
        <sz val="10"/>
        <color theme="1"/>
        <rFont val="Arial"/>
        <family val="2"/>
        <charset val="238"/>
      </rPr>
      <t>mortal king4 who distributed royal apparel to his servants.</t>
    </r>
    <r>
      <rPr>
        <sz val="10"/>
        <color theme="1"/>
        <rFont val="Arial"/>
        <family val="2"/>
        <charset val="238"/>
      </rPr>
      <t xml:space="preserve"> The wise among them folded it up and laid it away in a chest, whereas the fools among them went and did their work in them. After a time the king demanded his garments: the wise among them returned them to him immaculate, [but] the fools among them returned them soiled. The king was pleased with the wise but angry with the fools. Of the wise he said, ‘Let my robes be placed in my treasury and they can go home in peace’; while of the fools he said, ‘Let my robes be given to the fuller, and let them be confined in prison.’ Thus too, with the Holy One, blessed be He: concerning the bodies of the righteous He says, He entereth into peace, they rest in their beds;5 while concerning their </t>
    </r>
    <r>
      <rPr>
        <b/>
        <sz val="10"/>
        <color theme="1"/>
        <rFont val="Arial"/>
        <family val="2"/>
        <charset val="238"/>
      </rPr>
      <t>souls</t>
    </r>
    <r>
      <rPr>
        <sz val="10"/>
        <color theme="1"/>
        <rFont val="Arial"/>
        <family val="2"/>
        <charset val="238"/>
      </rPr>
      <t xml:space="preserve"> He says, yet the soul of my Lord shall be bound up in the bundle of life with the Lord thy God.6 But concerning the bodies of the wicked He says, There is no peace saith the Lord, unto the wicked;7 while concerning their souls He says, and the souls of thine enemies, them shall he sling out, as from the hollow of a sling.8</t>
    </r>
  </si>
  <si>
    <r>
      <t xml:space="preserve">It was taught, R. Eliezer said: The </t>
    </r>
    <r>
      <rPr>
        <b/>
        <sz val="10"/>
        <color theme="1"/>
        <rFont val="Arial"/>
        <family val="2"/>
        <charset val="238"/>
      </rPr>
      <t>souls of the righteous are hidden under the Throne of Glory,</t>
    </r>
    <r>
      <rPr>
        <sz val="10"/>
        <color theme="1"/>
        <rFont val="Arial"/>
        <family val="2"/>
        <charset val="238"/>
      </rPr>
      <t xml:space="preserve"> as it is said, yet the soul of thine Lord shall be bound up in the bundle of life.8 But those of the wicked continue to be imprisoned,9 while </t>
    </r>
    <r>
      <rPr>
        <b/>
        <sz val="10"/>
        <color theme="1"/>
        <rFont val="Arial"/>
        <family val="2"/>
        <charset val="238"/>
      </rPr>
      <t>one angel stands at one end of the world and a second stands at the other end, and they sling their souls to each other</t>
    </r>
    <r>
      <rPr>
        <sz val="10"/>
        <color theme="1"/>
        <rFont val="Arial"/>
        <family val="2"/>
        <charset val="238"/>
      </rPr>
      <t xml:space="preserve">, for it is said, and the souls of thine enemies, them shall he sling out, as from the hollow of a sling.  </t>
    </r>
  </si>
  <si>
    <r>
      <t xml:space="preserve">Rabbah asked R. Nahman: What about those who are intermediate? Had I died I could not have told you this, he replied. Thus did Samuel say: Both these and those [the wicked and the intermediate] are delivered to </t>
    </r>
    <r>
      <rPr>
        <b/>
        <sz val="10"/>
        <color theme="1"/>
        <rFont val="Arial"/>
        <family val="2"/>
        <charset val="238"/>
      </rPr>
      <t>Dumah;10</t>
    </r>
    <r>
      <rPr>
        <sz val="10"/>
        <color theme="1"/>
        <rFont val="Arial"/>
        <family val="2"/>
        <charset val="238"/>
      </rPr>
      <t xml:space="preserve"> these enjoy rest, whereas the others have no rest.</t>
    </r>
  </si>
  <si>
    <r>
      <t>R. Mari said: [Even] the righteous are fated to be dust, for it is written, ‘and the dust return to the earth as it was’. Certain diggers were digging in R. Nahman's ground, [when]</t>
    </r>
    <r>
      <rPr>
        <b/>
        <sz val="10"/>
        <color theme="1"/>
        <rFont val="Arial"/>
        <family val="2"/>
        <charset val="238"/>
      </rPr>
      <t xml:space="preserve"> R. Ahai b. Josiah11 snorted at them. </t>
    </r>
    <r>
      <rPr>
        <sz val="10"/>
        <color theme="1"/>
        <rFont val="Arial"/>
        <family val="2"/>
        <charset val="238"/>
      </rPr>
      <t>So they went and told R. Nahman, ‘A man snorted at us.’ He went and asked him, ‘Who are you?’ ‘I am Ahai b. Josiah.’ ‘But did not R. Mari say. [Even] the righteous are fated to be dust?’ said he. ‘But who is Mari,’ he retorted ‘I do not know him.’ Yet surely a verse is written, ‘and the dust returns to the earth as it was’? he urged. ‘He who taught you Ecclesiastes did not teach you Proverbs,’ he answered, ‘for it is written, But envy is the rottenness of the bones:12 he who has envy in his heart, his bones rot away. [but] he who has no envy in his heart, his bones do not rot away.’ He then felt him and perceived that there was substance in him. ‘Let my master arise [and come] to my house,’ he invited him. ‘You have thus disclosed that you have not even studied the prophets, for it is written, And ye shall know that I am the Lord, when l open your graves,’13 said he to him, ‘But it is written, for dust art thou, and unto dust thou shalt return?’14 ‘That means one hour before the resurrection of the dead’, replied he.</t>
    </r>
  </si>
  <si>
    <r>
      <t xml:space="preserve">A certain Sadducee said to R. Abbahu:15 You maintain that the </t>
    </r>
    <r>
      <rPr>
        <b/>
        <sz val="10"/>
        <color theme="1"/>
        <rFont val="Arial"/>
        <family val="2"/>
        <charset val="238"/>
      </rPr>
      <t>souls of the righteous are hidden under the Throne of Glory</t>
    </r>
    <r>
      <rPr>
        <sz val="10"/>
        <color theme="1"/>
        <rFont val="Arial"/>
        <family val="2"/>
        <charset val="238"/>
      </rPr>
      <t xml:space="preserve">: then how did the bone [- practising] necromancer bring up Samuel by means of his necromancy?16 — There it was within twelve months [of death], he replied. For it was taught: For full [twelve months] the body is in existence and the soul ascends and descends; after twelve months the body ceases to exist; [next page] and the soul ascends but descends nevermore.
</t>
    </r>
  </si>
  <si>
    <r>
      <t xml:space="preserve"> From R. Nahman b. Isaac too [we learn that] </t>
    </r>
    <r>
      <rPr>
        <b/>
        <sz val="10"/>
        <color theme="1"/>
        <rFont val="Arial"/>
        <family val="2"/>
        <charset val="238"/>
      </rPr>
      <t>Israel is free from planetary influence</t>
    </r>
    <r>
      <rPr>
        <sz val="10"/>
        <color theme="1"/>
        <rFont val="Arial"/>
        <family val="2"/>
        <charset val="238"/>
      </rPr>
      <t xml:space="preserve">. For R. Nahman b. Isaac's mother was told by astrologers, Your son will be a thief. [So] she did not let him [be] bareheaded, saying to him, ‘Cover your head so that the fear of heaven may be upon you, and pray [for mercy]’. Now, he did not know why she spoke that to him. One day he was sitting and studying under a palm tree; </t>
    </r>
    <r>
      <rPr>
        <b/>
        <sz val="10"/>
        <color theme="1"/>
        <rFont val="Arial"/>
        <family val="2"/>
        <charset val="238"/>
      </rPr>
      <t>temptation13</t>
    </r>
    <r>
      <rPr>
        <sz val="10"/>
        <color theme="1"/>
        <rFont val="Arial"/>
        <family val="2"/>
        <charset val="238"/>
      </rPr>
      <t xml:space="preserve"> overcame him, he climbed up and bit off a cluster [of dates] with his teeth.14</t>
    </r>
  </si>
  <si>
    <r>
      <t xml:space="preserve"> It is written: And the Lord God builded the side44 etc.45 Rab and Samuel [differ on the meaning of ‘side’]. One explains: A full face46 and the other explains: A tail.46 According to him who explained: ‘a full face’, it was quite proper for Scripture to state: Thou hast shaped me behind and before;47 but according to him who explained: ‘A tail’, what [could be the meaning of] Thou hast shaped me behind and before?47 — As R. Ammi explained, for R. Ammi said: [Adam was] behind [last] in the work of the creation48 and before [the others] for retribution. One may well concede that he was ‘behind in the work of the creation’, since he was not created before the Sabbath eve;49 what means, however, ‘Before [the others] for retribution’? Shall I say [it refers] to the curse,50 surely, [it could be objected] was not the serpent cursed first,51 Eve afterwards52 and Adam last?50 — But [it refers] to the flood; for it is written in Scripture: And He blotted out every living substance which was upon the face of the ground, both man and cattle etc.53 According to him who explained: ‘a full face’ it is easy to see why And He formed [wa-yizer]54 was written in Scripture55 with two yods;56 according to him, however, who explained: ‘A tail’ what [could be the significance of] ‘And he formed’?57 — [It may be explained] in agreement with R. Simeon b. Pazzi, for R. Simeon b. Pazzi said,58 </t>
    </r>
    <r>
      <rPr>
        <b/>
        <sz val="10"/>
        <color theme="1"/>
        <rFont val="Arial"/>
        <family val="2"/>
        <charset val="238"/>
      </rPr>
      <t>‘Woe to me on account of my evil inclination;59 woe to me on account of my creator’</t>
    </r>
    <r>
      <rPr>
        <sz val="10"/>
        <color theme="1"/>
        <rFont val="Arial"/>
        <family val="2"/>
        <charset val="238"/>
      </rPr>
      <t xml:space="preserve">,60 According to him who explained: ‘A full face’ it was quite correct for Scripture61 to write: Male and female created He them;62 but according to him who explained: ‘A tail’, what [could be the interpretation of] ‘Male and female created He them’?- [The text was required] for [an explanation] like that of R. Abbahu. For R. Abbahu pointed out an incongruity: It is written in Scripture: Male and female created He them.62 Previously it is written: In the image of God created He him;63 [and he explained:] At first it was the intention that two64 should be created but ultimately only one was created.65 According to him who explained: ‘A full face’, the expression of ‘And closed up the place with flesh instead thereof’,66 is quite intelligible; but according to him who explained: ‘A tail’, what [could be the meaning of] ‘And closed up the place with flesh instead thereof’? — R. Zebid (or as some say: R. Nahman b. Isaac) replied: The text refers only67 to the place of the cut.
</t>
    </r>
  </si>
  <si>
    <r>
      <t xml:space="preserve">R. Jeremiah b. Eleazar further stated: In all those years25 during which Adam26 was under the ban he </t>
    </r>
    <r>
      <rPr>
        <b/>
        <sz val="10"/>
        <color theme="1"/>
        <rFont val="Arial"/>
        <family val="2"/>
        <charset val="238"/>
      </rPr>
      <t>begot ghosts and male demons and female demons</t>
    </r>
    <r>
      <rPr>
        <sz val="10"/>
        <color theme="1"/>
        <rFont val="Arial"/>
        <family val="2"/>
        <charset val="238"/>
      </rPr>
      <t xml:space="preserve">,27 for it is said in Scripture: And Adam lived a hundred and thirty years and begot a son in his own likeness, after his own image,28 from which it follows that until that time he did not beget after his own image. An objection was raised: R. Meir said: Adam was a great saint. When he saw that through him death was ordained as a punishment he spent a hundred and thirty years in fasting, severed connection with his wife for a hundred and thirty years, and wore clothes of fig [leaves] on his body for a hundred and thirty years.29 — That statement30 was made in reference to the </t>
    </r>
    <r>
      <rPr>
        <b/>
        <sz val="10"/>
        <color theme="1"/>
        <rFont val="Arial"/>
        <family val="2"/>
        <charset val="238"/>
      </rPr>
      <t>semen which he emitted accidentally</t>
    </r>
  </si>
  <si>
    <r>
      <t xml:space="preserve"> R. Joshua b. Levi stated: </t>
    </r>
    <r>
      <rPr>
        <b/>
        <sz val="10"/>
        <color theme="1"/>
        <rFont val="Arial"/>
        <family val="2"/>
        <charset val="238"/>
      </rPr>
      <t>Gehenna</t>
    </r>
    <r>
      <rPr>
        <sz val="10"/>
        <color theme="1"/>
        <rFont val="Arial"/>
        <family val="2"/>
        <charset val="238"/>
      </rPr>
      <t xml:space="preserve"> has seven names, and they are: </t>
    </r>
    <r>
      <rPr>
        <b/>
        <sz val="10"/>
        <color theme="1"/>
        <rFont val="Arial"/>
        <family val="2"/>
        <charset val="238"/>
      </rPr>
      <t>Nether-world,49 Destruction, Pit,50 Tumultuous Pit, Miry Clay, Shadow of Death and the Underworld</t>
    </r>
    <r>
      <rPr>
        <sz val="10"/>
        <color theme="1"/>
        <rFont val="Arial"/>
        <family val="2"/>
        <charset val="238"/>
      </rPr>
      <t xml:space="preserve">. ‘Nether-world’, since it is written in Scripture: Out of the belly of the nether-world cried I, and Thou heardest my voice;51 ‘Destruction’, for it is written in Scripture: Shall Thy Mercy be declared in the grave? Or thy faithfulness in destruction;52 ‘Pit’,50 for it is written in Scripture: For Thou wilt not abandon thy soul to the nether-world; neither wilt Thou suffer Thy godly one to see the pit;53 ‘Tumultuous Pit’ and ‘Miry Clay’, for it is written in Scripture: He brought me up also out of the tumultuous pit, out of the miry clay;54 ‘Shadow of Death’, for it is written in Scripture: Such as sat in darkness and in the shadow of death;55 and the [name of] ‘Nether-world’ is a tradition. But are there no more [names]?56 Is there not in fact that of Gehenna? — [This means,] a valley that is as deep as the valley of Hinnom57 and into which all go down for gratuitous58 acts.59 Is there not also the name of Hearth, since it is written in Scripture: For a hearth is ordered of old?60 — That [means] that </t>
    </r>
    <r>
      <rPr>
        <b/>
        <sz val="10"/>
        <color theme="1"/>
        <rFont val="Arial"/>
        <family val="2"/>
        <charset val="238"/>
      </rPr>
      <t>whosoever is enticed61 by his evil inclination will fall therein</t>
    </r>
    <r>
      <rPr>
        <sz val="10"/>
        <color theme="1"/>
        <rFont val="Arial"/>
        <family val="2"/>
        <charset val="238"/>
      </rPr>
      <t>.</t>
    </r>
  </si>
  <si>
    <r>
      <t xml:space="preserve">What, however, did Isaiah want there?23 — Rabbah b. Bar Hana replied in the name of R. Johanan: This24 teaches that Hezekiah was stricken with illness and Isaiah proceeded to hold a college at his door.25 From this [it may be inferred] that when a scholar falls ill a college is to be held at his door. This, however, is not [always the proper] course,26 since </t>
    </r>
    <r>
      <rPr>
        <b/>
        <sz val="10"/>
        <color theme="1"/>
        <rFont val="Arial"/>
        <family val="2"/>
        <charset val="238"/>
      </rPr>
      <t>Satan might thereby be provoked</t>
    </r>
    <r>
      <rPr>
        <sz val="10"/>
        <color theme="1"/>
        <rFont val="Arial"/>
        <family val="2"/>
        <charset val="238"/>
      </rPr>
      <t xml:space="preserve">.
</t>
    </r>
  </si>
  <si>
    <r>
      <t xml:space="preserve"> MISHNAH. HE WHOM GENTILES,10 OR AN </t>
    </r>
    <r>
      <rPr>
        <b/>
        <sz val="10"/>
        <color theme="1"/>
        <rFont val="Arial"/>
        <family val="2"/>
        <charset val="238"/>
      </rPr>
      <t>EVIL SPIRIT</t>
    </r>
    <r>
      <rPr>
        <sz val="10"/>
        <color theme="1"/>
        <rFont val="Arial"/>
        <family val="2"/>
        <charset val="238"/>
      </rPr>
      <t>,11 HAVE TAKEN OUT [BEYOND THE PERMITTED SABBATH LIMIT] HAS NO MORE THAN FOUR CUBITS [IN WHICH TO MOVE].12 IF HE WAS BROUGHT BACK13 [HE IS REGARDED] AS IF HE HAD NEVER GONE OUT.14 IF HE WAS TAKEN TO ANOTHER TOWN,15 OR IF HE WAS PUT IN A CATTLE-PEN OR IN A CATTLE-FOLD,16 HE MAY, RULED R. GAMALIEL AND R. ELEAZAR B. AZARIAH, MOVE THROUGH THE WHOLE OF ITS AREA;17 BUT R. JOSHUA AND R. AKIBA RULED: HE HAS ONLY FOUR CUBITS [IN WHICH TO MOVE].</t>
    </r>
  </si>
  <si>
    <r>
      <t xml:space="preserve">Our Rabbis learned: Three things deprive28 a man of his senses and of a knowledge of his creator,29 viz.,30 idolaters, </t>
    </r>
    <r>
      <rPr>
        <b/>
        <sz val="10"/>
        <color theme="1"/>
        <rFont val="Arial"/>
        <family val="2"/>
        <charset val="238"/>
      </rPr>
      <t>an evil spirit</t>
    </r>
    <r>
      <rPr>
        <sz val="10"/>
        <color theme="1"/>
        <rFont val="Arial"/>
        <family val="2"/>
        <charset val="238"/>
      </rPr>
      <t xml:space="preserve"> and oppressive poverty. In what respect could this31 matter? — In respect of invoking heavenly mercy to be delivered from them.32 Three kinds of person do not see the </t>
    </r>
    <r>
      <rPr>
        <b/>
        <sz val="10"/>
        <color theme="1"/>
        <rFont val="Arial"/>
        <family val="2"/>
        <charset val="238"/>
      </rPr>
      <t>face of Gehenna</t>
    </r>
    <r>
      <rPr>
        <sz val="10"/>
        <color theme="1"/>
        <rFont val="Arial"/>
        <family val="2"/>
        <charset val="238"/>
      </rPr>
      <t xml:space="preserve">, viz.,30 [one who suffers from] oppressive poverty, one who is afflicted with bowel diseases, and [one who is in the hands of] the [Roman] government;33 and some say: Also he who has a bad wife. And the other?34 — It is a duty to divorce a bad wife.35 And the other?36 — It may sometimes happen that her kethubah37 amounts to a large sum,38 or else, that he has children from her and is, therefore, unable to divorce her. In what practical respect does this39 matter? — In respect of receiving [these afflictions] lovingly.40 Three [classes of person] die even while they are conversing,41 viz.,30 one who suffers from bowel diseases, a woman in confinement, and one afflicted with dropsy. In what respect can this information matter? — In that of making arrangements for their shrouds to be ready.
</t>
    </r>
  </si>
  <si>
    <r>
      <t xml:space="preserve">Come and hear: Who was it that delivered the seven traditional rulings on a Sabbath morning to R. Hisda at Sura and on the same Sabbath evening to Rabbah at Pumbeditha?32 Was it not Elijah33 who delivered them, which proves, does it not, that the law of Sabbath limits is inapplicable above ten handbreadths from the ground? — It is possible that </t>
    </r>
    <r>
      <rPr>
        <b/>
        <sz val="10"/>
        <color theme="1"/>
        <rFont val="Arial"/>
        <family val="2"/>
        <charset val="238"/>
      </rPr>
      <t>the demon Joseph34 delivered them</t>
    </r>
    <r>
      <rPr>
        <sz val="10"/>
        <color theme="1"/>
        <rFont val="Arial"/>
        <family val="2"/>
        <charset val="238"/>
      </rPr>
      <t xml:space="preserve">.
</t>
    </r>
  </si>
  <si>
    <r>
      <t xml:space="preserve">In a Baraitha it was taught: She grows long hair like </t>
    </r>
    <r>
      <rPr>
        <b/>
        <sz val="10"/>
        <color theme="1"/>
        <rFont val="Arial"/>
        <family val="2"/>
        <charset val="238"/>
      </rPr>
      <t>Lilith,45</t>
    </r>
    <r>
      <rPr>
        <sz val="10"/>
        <color theme="1"/>
        <rFont val="Arial"/>
        <family val="2"/>
        <charset val="238"/>
      </rPr>
      <t xml:space="preserve"> sits when making water like a beast, and serves as a bolster for her husband. And the other?46 — These, he holds, are rather complimentary to her, R. Hiyya having made the following statement: What is meant by the Scriptural text: Who teacheth us by47 the beasts of the earth and maketh us wise by48 the fowls of the heaven?49 ‘Who teacheth us by the beasts’ refers to the mule which kneels when it makes water, ‘and maketh us wise by the fowls of the heaven’ refers to the cock which first coaxes and then mates.
</t>
    </r>
  </si>
  <si>
    <r>
      <t xml:space="preserve">Our Rabbis taught: Ten things were created on the eve of the Sabbath at twilight, and these are they: The well, manna, the rainbow, writing, the writing instruments, the Tables, the sepulchre of Moses and the cave in which Moses and Elijah stood, the opening of the ass's mouth, and the opening of the earth's mouth to swallow up the wicked. While some say, Also Aaron's staff, its almonds and its blossoms.47 Others say, The </t>
    </r>
    <r>
      <rPr>
        <b/>
        <sz val="10"/>
        <color theme="1"/>
        <rFont val="Arial"/>
        <family val="2"/>
        <charset val="238"/>
      </rPr>
      <t>harmful spirits [demons] too</t>
    </r>
    <r>
      <rPr>
        <sz val="10"/>
        <color theme="1"/>
        <rFont val="Arial"/>
        <family val="2"/>
        <charset val="238"/>
      </rPr>
      <t>.</t>
    </r>
  </si>
  <si>
    <r>
      <t xml:space="preserve"> AND THEY SHOULD GIVE HIM NOT LESS THAN FOUR [CUPS]. How could our Rabbis enact something whereby one is led into danger: Surely it was taught: A man must not eat in pairs, nor drink in pairs,4 nor cleanse [himself] twice nor perform his requirements5 twice? — Said R. Nahman: Scripture said, [it is] a night of guarding [unto the lord]:6 [i.e.,] it is a night that is guarded for all time7 from </t>
    </r>
    <r>
      <rPr>
        <b/>
        <sz val="10"/>
        <color theme="1"/>
        <rFont val="Arial"/>
        <family val="2"/>
        <charset val="238"/>
      </rPr>
      <t>harmful spirits</t>
    </r>
    <r>
      <rPr>
        <sz val="10"/>
        <color theme="1"/>
        <rFont val="Arial"/>
        <family val="2"/>
        <charset val="238"/>
      </rPr>
      <t xml:space="preserve">. Raba said: The cup of Grace [after meals] combines [with the others] for good, but does not combine for evil.8 </t>
    </r>
  </si>
  <si>
    <r>
      <t xml:space="preserve"> Our Rabbis taught: He who drinks in pairs, his blood is upon his own head. Said Rab Judah: When is that? If he had not seen the street;5 but if he has seen the street, he is at liberty [to drink a second cup]. R. Ashi said: I saw that R. Hanania b. Bibi used to go out and see the street at each cup. Now we have said [this]6 only [if he intends] to set out on a journey [after drinking]; but [if he intends to stay] at home, it is not [harmful]. </t>
    </r>
    <r>
      <rPr>
        <b/>
        <sz val="10"/>
        <color theme="1"/>
        <rFont val="Arial"/>
        <family val="2"/>
        <charset val="238"/>
      </rPr>
      <t>R. Zera observed: And going to sleep is like setting out on a journey. R. Papa said: And going to the privy is like setting out on a journey</t>
    </r>
    <r>
      <rPr>
        <sz val="10"/>
        <color theme="1"/>
        <rFont val="Arial"/>
        <family val="2"/>
        <charset val="238"/>
      </rPr>
      <t>. Now [if [he intends to stay] at home it is not [dangerous]? Yet surely Raba counted the beams,7 while when Abaye had drunk one cup, his mother would offer him two cups in her two hands;8 again, when R. Nahman b. Isaac had drunk two cups, his attendant would offer him one cup; [if he had drunk] one cup, he would offer him two cups in his two hands?9 — An important person is different.10
    ‘Ulla said: Ten cups are not subject to [the danger of] pairs. ‘Ulla is consistent with his view, for ‘Ulla said, while others maintain, it was taught in a Baraitha: The Sages instituted ten cups in a mourner's house. Now if you should think that ten cups are subject to [the danger of] pairs, how could our Rabbis arise and enact a regulation whereby one is led into danger! But eight are subject to ‘pairs.’ R. Hisda and Rabbah son of R. Huna both maintained: ‘Shalom’ [peace] combines [with others] for good, but does not combine for evil;11 but six is subject to ‘pairs’. Rabbah and R. Joseph both maintained: Wiyhuneka [‘and be gracious unto thee’] combines [with others] for good, but does not combine for evil;12 but four is subject to ‘pairs.’ Abaye and Raba both maintained: We-yishmereka [‘and keep thee’] combines [with others] for good, but does not combine for evil.13 Now Raba is consistent with his view, for Raba allowed the Rabbis to depart [from his house] after four cups, [and] though Raba b. Liwai14 came to harm, he paid no heed to the matter, saying, ‘That was [his punishment] because he raises difficulties at the public session.15</t>
    </r>
  </si>
  <si>
    <r>
      <t xml:space="preserve">R. Joseph said: The </t>
    </r>
    <r>
      <rPr>
        <b/>
        <sz val="10"/>
        <color theme="1"/>
        <rFont val="Arial"/>
        <family val="2"/>
        <charset val="238"/>
      </rPr>
      <t>demon Joseph</t>
    </r>
    <r>
      <rPr>
        <sz val="10"/>
        <color theme="1"/>
        <rFont val="Arial"/>
        <family val="2"/>
        <charset val="238"/>
      </rPr>
      <t xml:space="preserve"> told me [that]</t>
    </r>
    <r>
      <rPr>
        <b/>
        <sz val="11"/>
        <color theme="1"/>
        <rFont val="Calibri"/>
        <family val="2"/>
        <charset val="238"/>
        <scheme val="minor"/>
      </rPr>
      <t/>
    </r>
  </si>
  <si>
    <r>
      <rPr>
        <b/>
        <sz val="10"/>
        <color theme="1"/>
        <rFont val="Arial"/>
        <family val="2"/>
        <charset val="238"/>
      </rPr>
      <t>Ashmedai</t>
    </r>
    <r>
      <rPr>
        <sz val="10"/>
        <color theme="1"/>
        <rFont val="Arial"/>
        <family val="2"/>
        <charset val="238"/>
      </rPr>
      <t xml:space="preserve"> the king of the demons is appointed over all pairs.’16 and a king is not designated a </t>
    </r>
    <r>
      <rPr>
        <b/>
        <sz val="10"/>
        <color theme="1"/>
        <rFont val="Arial"/>
        <family val="2"/>
        <charset val="238"/>
      </rPr>
      <t>harmful spirit</t>
    </r>
    <r>
      <rPr>
        <sz val="10"/>
        <color theme="1"/>
        <rFont val="Arial"/>
        <family val="2"/>
        <charset val="238"/>
      </rPr>
      <t>.17 Others explain it in the opposite sense: On the contrary, a king is quick-tempered [and] does whatever he wishes, for a king can break through a wall to make a pathway for himself and none may stay him.18</t>
    </r>
  </si>
  <si>
    <r>
      <t xml:space="preserve">R. Papa said, </t>
    </r>
    <r>
      <rPr>
        <b/>
        <sz val="10"/>
        <color theme="1"/>
        <rFont val="Arial"/>
        <family val="2"/>
        <charset val="238"/>
      </rPr>
      <t>Joseph the demon</t>
    </r>
    <r>
      <rPr>
        <sz val="10"/>
        <color theme="1"/>
        <rFont val="Arial"/>
        <family val="2"/>
        <charset val="238"/>
      </rPr>
      <t xml:space="preserve"> told me: </t>
    </r>
  </si>
  <si>
    <r>
      <t xml:space="preserve">For two we kill; for four we do not kill, [but] for four we harm [the drinker]. For two [we hurt] whether [they are drunk] unwittingly or deliberately; for four, only if it is deliberate, but not if it is unwitting. And if a man forgot himself and happened to go out,19 what is his remedy? Let him take his right-hand thumb in his left hand and his left-hand thumb in his right hand and say thus: ‘Ye [two thumbs] and I, surely that is three!20 But if he hears one saying, ‘Ye and I, surely that is four!’ let him retort to him, ‘Ye and I are surely five!’ And if he hears one saying, ‘Ye and I are six,’ let him retort to him, ‘Ye and I are seven.21 This once happened until a hundred and one , and the </t>
    </r>
    <r>
      <rPr>
        <b/>
        <sz val="10"/>
        <color theme="1"/>
        <rFont val="Arial"/>
        <family val="2"/>
        <charset val="238"/>
      </rPr>
      <t>demon</t>
    </r>
    <r>
      <rPr>
        <sz val="10"/>
        <color theme="1"/>
        <rFont val="Arial"/>
        <family val="2"/>
        <charset val="238"/>
      </rPr>
      <t xml:space="preserve"> burst [with mortification].</t>
    </r>
  </si>
  <si>
    <r>
      <t xml:space="preserve">In the West [Palestine] they were not particular about ‘pairs. R. Dimi of Nehardea was particular even about the marks on a [wine-] barrel:2 it once happened that a barrel burst.3 This is the position in general: </t>
    </r>
    <r>
      <rPr>
        <b/>
        <sz val="10"/>
        <color theme="1"/>
        <rFont val="Arial"/>
        <family val="2"/>
        <charset val="238"/>
      </rPr>
      <t>when one is particular, they [the demons] are particular about him</t>
    </r>
    <r>
      <rPr>
        <sz val="10"/>
        <color theme="1"/>
        <rFont val="Arial"/>
        <family val="2"/>
        <charset val="238"/>
      </rPr>
      <t>,4 while when one is not particular,5 they are not particular about him. Nevertheless one should take heed.</t>
    </r>
  </si>
  <si>
    <r>
      <t xml:space="preserve">When R. Dimi came,6 he said: Two eggs, two nuts, two cucumbers and something else — [these are] halachah from Moses at Sinai;7 but the Rabbis were doubtful what this something else was, and so the Rabbis forbid a ‘pairs’ on account of the ‘something else.’ And as to what we have said, Ten, eight, six and four are not subject to ‘pairs,’ that was said only in respect to the </t>
    </r>
    <r>
      <rPr>
        <b/>
        <sz val="10"/>
        <color theme="1"/>
        <rFont val="Arial"/>
        <family val="2"/>
        <charset val="238"/>
      </rPr>
      <t>harmful spirits [mazzikin]</t>
    </r>
    <r>
      <rPr>
        <sz val="10"/>
        <color theme="1"/>
        <rFont val="Arial"/>
        <family val="2"/>
        <charset val="238"/>
      </rPr>
      <t>, but where witchcraft is concerned we fear even many.8 As [it once happened in] the case of a certain man who divorced his wife, [whereupon] she went and married a shopkeeper. Every day he [her first husband] used to go and drink wine, [and though] she exercised her witchcraft against him, she could avail nought, because he was heedful of ‘pairs.’ One day he drank to excess and did not know how much he drank; until sixteen [cups] he was clear-headed and on is guard; after that he was not clear-headed and took no care, [and] she turned him out at an even [number of drinks]. As he was going along an Arab met him and observed to him: A corpse is walking here!9 He went and clasped a palm tree; the palm tree cried out10 and he burst.</t>
    </r>
  </si>
  <si>
    <r>
      <t xml:space="preserve">Our Rabbis taught: There are three who must not pass between [two men], nor may [others] pass between them, viz.: a dog, a palm tree, and a woman. Some say: a swine too; some say, a snake too. And if they pass between, what is the remedy? — Said R. Papa: Let them commence [a verse] with el [God] and end with el.7 Others say: Let them commence [a Scriptural passage] with lo [not] and finish with lo.8 If a Menstruant woman passes between two [men], if it is at the beginning of her menses she will slay one of them9 and if it is at the end of her menses she will cause strife between them. What is the remedy? Let them commence [a verse] with el and end with el. When two women sit at a crossroad , one on one side of the road and one on the other side of the road, facing each other, they are certainly engaged in witchcraft. What is the remedy? If there is another road [available], let one go through it. While if there is no other road, [then] if another man is with him, let them clasp hands and pass through; while if there is no other man, let him say thus: </t>
    </r>
    <r>
      <rPr>
        <b/>
        <sz val="10"/>
        <color theme="1"/>
        <rFont val="Arial"/>
        <family val="2"/>
        <charset val="238"/>
      </rPr>
      <t>‘Igrath Izlath, Asya, Belusia</t>
    </r>
    <r>
      <rPr>
        <sz val="10"/>
        <color theme="1"/>
        <rFont val="Arial"/>
        <family val="2"/>
        <charset val="238"/>
      </rPr>
      <t xml:space="preserve">10 have been slain with arrows.’11
</t>
    </r>
  </si>
  <si>
    <r>
      <t xml:space="preserve">When one meets a woman coming up from her statutory tebillah,12 if [subsequently] he is the first to have intercourse, a </t>
    </r>
    <r>
      <rPr>
        <b/>
        <sz val="10"/>
        <color theme="1"/>
        <rFont val="Arial"/>
        <family val="2"/>
        <charset val="238"/>
      </rPr>
      <t>spirit of immortality</t>
    </r>
    <r>
      <rPr>
        <sz val="10"/>
        <color theme="1"/>
        <rFont val="Arial"/>
        <family val="2"/>
        <charset val="238"/>
      </rPr>
      <t xml:space="preserve"> will infect him; while if she is the first to have intercourse, a </t>
    </r>
    <r>
      <rPr>
        <b/>
        <sz val="10"/>
        <color theme="1"/>
        <rFont val="Arial"/>
        <family val="2"/>
        <charset val="238"/>
      </rPr>
      <t>spirit of immortality</t>
    </r>
    <r>
      <rPr>
        <sz val="10"/>
        <color theme="1"/>
        <rFont val="Arial"/>
        <family val="2"/>
        <charset val="238"/>
      </rPr>
      <t xml:space="preserve"> will infect her. What is the remedy? Let him say thus : ‘He poureth contempt upon princess, and causeth them to wander in the waste, where there is no way.’13
</t>
    </r>
  </si>
  <si>
    <r>
      <t xml:space="preserve">If one eases oneself on the stump of a palm-tree, the </t>
    </r>
    <r>
      <rPr>
        <b/>
        <sz val="10"/>
        <color theme="1"/>
        <rFont val="Arial"/>
        <family val="2"/>
        <charset val="238"/>
      </rPr>
      <t>demon Palga</t>
    </r>
    <r>
      <rPr>
        <sz val="10"/>
        <color theme="1"/>
        <rFont val="Arial"/>
        <family val="2"/>
        <charset val="238"/>
      </rPr>
      <t>1 will seize him</t>
    </r>
  </si>
  <si>
    <r>
      <t xml:space="preserve">if one leans one's head on the stump of a palm-tree, the </t>
    </r>
    <r>
      <rPr>
        <b/>
        <sz val="10"/>
        <color theme="1"/>
        <rFont val="Arial"/>
        <family val="2"/>
        <charset val="238"/>
      </rPr>
      <t>demon Zerada</t>
    </r>
    <r>
      <rPr>
        <sz val="10"/>
        <color theme="1"/>
        <rFont val="Arial"/>
        <family val="2"/>
        <charset val="238"/>
      </rPr>
      <t>2 will seize him.</t>
    </r>
  </si>
  <si>
    <r>
      <t xml:space="preserve">There are five shades:3 the shade of a single palm-tree, the shade of a kanda-tree,4 the shade of a caper-tree, [and] the shade of sorb bushes.5 Some say: Also the shade of a ship and the shade of a willow. This is the general rule: </t>
    </r>
    <r>
      <rPr>
        <b/>
        <sz val="10"/>
        <color theme="1"/>
        <rFont val="Arial"/>
        <family val="2"/>
        <charset val="238"/>
      </rPr>
      <t xml:space="preserve">Whatever has many branches, its shade is harmful, and whatever has hard prickles [or, wood], its shade is harmful, except the service-tree, whose shade is not harmful </t>
    </r>
    <r>
      <rPr>
        <sz val="10"/>
        <color theme="1"/>
        <rFont val="Arial"/>
        <family val="2"/>
        <charset val="238"/>
      </rPr>
      <t xml:space="preserve">although its wood is hard, because </t>
    </r>
    <r>
      <rPr>
        <b/>
        <sz val="10"/>
        <color theme="1"/>
        <rFont val="Arial"/>
        <family val="2"/>
        <charset val="238"/>
      </rPr>
      <t>Shida</t>
    </r>
    <r>
      <rPr>
        <sz val="10"/>
        <color theme="1"/>
        <rFont val="Arial"/>
        <family val="2"/>
        <charset val="238"/>
      </rPr>
      <t xml:space="preserve"> [the demon] said to her son, ‘Fly from the service-tree, because it is that which killed your father’; and, it also killed him. R. Ashi said: I saw R. Kahana avoid all shades.
</t>
    </r>
  </si>
  <si>
    <r>
      <t xml:space="preserve">[The demons] of caper-trees are [called] </t>
    </r>
    <r>
      <rPr>
        <b/>
        <sz val="10"/>
        <color theme="1"/>
        <rFont val="Arial"/>
        <family val="2"/>
        <charset val="238"/>
      </rPr>
      <t>Ruhe</t>
    </r>
    <r>
      <rPr>
        <sz val="10"/>
        <color theme="1"/>
        <rFont val="Arial"/>
        <family val="2"/>
        <charset val="238"/>
      </rPr>
      <t xml:space="preserve"> [spirits]: those of sorb-bushes are [called] </t>
    </r>
    <r>
      <rPr>
        <b/>
        <sz val="10"/>
        <color theme="1"/>
        <rFont val="Arial"/>
        <family val="2"/>
        <charset val="238"/>
      </rPr>
      <t>Shide</t>
    </r>
    <r>
      <rPr>
        <sz val="10"/>
        <color theme="1"/>
        <rFont val="Arial"/>
        <family val="2"/>
        <charset val="238"/>
      </rPr>
      <t xml:space="preserve"> [demons]: those which haunt roofs are [called] </t>
    </r>
    <r>
      <rPr>
        <b/>
        <sz val="10"/>
        <color theme="1"/>
        <rFont val="Arial"/>
        <family val="2"/>
        <charset val="238"/>
      </rPr>
      <t>Rishpe</t>
    </r>
    <r>
      <rPr>
        <sz val="10"/>
        <color theme="1"/>
        <rFont val="Arial"/>
        <family val="2"/>
        <charset val="238"/>
      </rPr>
      <t xml:space="preserve"> [fiery-bolts]. In respect of what does it matter? In respect of </t>
    </r>
    <r>
      <rPr>
        <b/>
        <sz val="10"/>
        <color theme="1"/>
        <rFont val="Arial"/>
        <family val="2"/>
        <charset val="238"/>
      </rPr>
      <t>amulets.6</t>
    </r>
    <r>
      <rPr>
        <sz val="10"/>
        <color theme="1"/>
        <rFont val="Arial"/>
        <family val="2"/>
        <charset val="238"/>
      </rPr>
      <t xml:space="preserve"> [The demon] of caper-trees is a creature without eyes. What does it matter? In respect of fleeing from it.7 A scholar was once about to ease himself among the caper-trees, when he heard it advancing upon him so he fled from it. Well he had gone, it embraced a palm-tree,8 whereupon the palm-tree cried out9 and it [the </t>
    </r>
    <r>
      <rPr>
        <b/>
        <sz val="10"/>
        <color theme="1"/>
        <rFont val="Arial"/>
        <family val="2"/>
        <charset val="238"/>
      </rPr>
      <t>demon]</t>
    </r>
    <r>
      <rPr>
        <sz val="10"/>
        <color theme="1"/>
        <rFont val="Arial"/>
        <family val="2"/>
        <charset val="238"/>
      </rPr>
      <t xml:space="preserve"> burst.
    [The demons] of sorb-bushes are [called] </t>
    </r>
    <r>
      <rPr>
        <b/>
        <sz val="10"/>
        <color theme="1"/>
        <rFont val="Arial"/>
        <family val="2"/>
        <charset val="238"/>
      </rPr>
      <t>Shide.</t>
    </r>
    <r>
      <rPr>
        <sz val="10"/>
        <color theme="1"/>
        <rFont val="Arial"/>
        <family val="2"/>
        <charset val="238"/>
      </rPr>
      <t xml:space="preserve"> A sorb-bush which is near a town has not less than sixty </t>
    </r>
    <r>
      <rPr>
        <b/>
        <sz val="10"/>
        <color theme="1"/>
        <rFont val="Arial"/>
        <family val="2"/>
        <charset val="238"/>
      </rPr>
      <t>Shide</t>
    </r>
    <r>
      <rPr>
        <sz val="10"/>
        <color theme="1"/>
        <rFont val="Arial"/>
        <family val="2"/>
        <charset val="238"/>
      </rPr>
      <t xml:space="preserve"> [demons] [haunting it]. How does this matter? In respect of writing an </t>
    </r>
    <r>
      <rPr>
        <b/>
        <sz val="10"/>
        <color theme="1"/>
        <rFont val="Arial"/>
        <family val="2"/>
        <charset val="238"/>
      </rPr>
      <t>amulet.</t>
    </r>
    <r>
      <rPr>
        <sz val="10"/>
        <color theme="1"/>
        <rFont val="Arial"/>
        <family val="2"/>
        <charset val="238"/>
      </rPr>
      <t xml:space="preserve"> </t>
    </r>
  </si>
  <si>
    <r>
      <t xml:space="preserve">A certain town-officer went and stood by a sorb-bush near a town, whereupon he was set upon by sixty </t>
    </r>
    <r>
      <rPr>
        <b/>
        <sz val="10"/>
        <color theme="1"/>
        <rFont val="Arial"/>
        <family val="2"/>
        <charset val="238"/>
      </rPr>
      <t>demons</t>
    </r>
    <r>
      <rPr>
        <sz val="10"/>
        <color theme="1"/>
        <rFont val="Arial"/>
        <family val="2"/>
        <charset val="238"/>
      </rPr>
      <t xml:space="preserve"> and his life was in danger. He then went to a scholar who did not know that it was a sorb-bush haunted by sixty demons, and so he wrote a one-demon amulet for it . Then he heard how they suspended a hinga10 on it [the tree]11 and sing thus: ‘The man's turban is like a scholar's, [yet] we have examined the man [and find] that he does not know "Blessed art Thou".’12 Then a certain scholar came who knew that it was a sorb-bush of sixty demons and wrote a sixty-demon amulet for it. Then he heard them saying, ‘Clear away your vessels from here.’</t>
    </r>
  </si>
  <si>
    <r>
      <rPr>
        <b/>
        <sz val="10"/>
        <color theme="1"/>
        <rFont val="Arial"/>
        <family val="2"/>
        <charset val="238"/>
      </rPr>
      <t>Keteb Meriri</t>
    </r>
    <r>
      <rPr>
        <sz val="10"/>
        <color theme="1"/>
        <rFont val="Arial"/>
        <family val="2"/>
        <charset val="238"/>
      </rPr>
      <t>:13 there are two Ketebs, one before noon and one after noon; the one before noon is called Ketheb Meriri, and looks like a ladle turning in the jug of kamka.14 That of the afternoon is called Keteb Yashud Zaharaim [‘Destruction that wasteth at noonday’ ];15 it looks like a goat's horn, and wings compass it about.</t>
    </r>
  </si>
  <si>
    <r>
      <t xml:space="preserve">Abaye was walking along, with R. Papa on his right and R. Huna, son of R. Joshua on his left. Seeing a </t>
    </r>
    <r>
      <rPr>
        <b/>
        <sz val="10"/>
        <color theme="1"/>
        <rFont val="Arial"/>
        <family val="2"/>
        <charset val="238"/>
      </rPr>
      <t>Keteb Meriri</t>
    </r>
    <r>
      <rPr>
        <sz val="10"/>
        <color theme="1"/>
        <rFont val="Arial"/>
        <family val="2"/>
        <charset val="238"/>
      </rPr>
      <t xml:space="preserve"> approaching him on the left, he transferred R. Papa to his left and R. Huna son of R. Joshua to his right. Said R. Papa to him: ‘Wherein am I different that you were not afraid on my behalf?’ ‘The time is in your favour,’ replied he.16</t>
    </r>
  </si>
  <si>
    <r>
      <t xml:space="preserve">[Eatables] suspended in a house lead19 to poverty, as people say, ‘He who suspends a basket [of food] puts his food in suspense.’ Yet this relates only to bread, but it does not matter about meat and fish, [since] that is the usual way [of keeping them]. Bran20 in a house leads to poverty. Crumbs in a house lead to poverty: </t>
    </r>
    <r>
      <rPr>
        <b/>
        <sz val="10"/>
        <color theme="1"/>
        <rFont val="Arial"/>
        <family val="2"/>
        <charset val="238"/>
      </rPr>
      <t>the demons rest upon them</t>
    </r>
    <r>
      <rPr>
        <sz val="10"/>
        <color theme="1"/>
        <rFont val="Arial"/>
        <family val="2"/>
        <charset val="238"/>
      </rPr>
      <t xml:space="preserve"> on the nights of Sabbaths and on the nights of the fourth days.
</t>
    </r>
  </si>
  <si>
    <r>
      <t xml:space="preserve">It was taught: If food and drink [are kept] under the bed, even if they are covered in iron vessels, an </t>
    </r>
    <r>
      <rPr>
        <b/>
        <sz val="10"/>
        <color theme="1"/>
        <rFont val="Arial"/>
        <family val="2"/>
        <charset val="238"/>
      </rPr>
      <t>evil spirit</t>
    </r>
    <r>
      <rPr>
        <sz val="10"/>
        <color theme="1"/>
        <rFont val="Arial"/>
        <family val="2"/>
        <charset val="238"/>
      </rPr>
      <t xml:space="preserve"> rests upon them.
</t>
    </r>
  </si>
  <si>
    <r>
      <t xml:space="preserve">Our Rabbis taught: A man must not drink water either on the nights of the fourth days [Wednesdays] or on the nights of Sabbath,1 and if he does drink, his blood is on his own head, because of the danger. What is the danger? An </t>
    </r>
    <r>
      <rPr>
        <b/>
        <sz val="10"/>
        <color theme="1"/>
        <rFont val="Arial"/>
        <family val="2"/>
        <charset val="238"/>
      </rPr>
      <t>evil spirit</t>
    </r>
    <r>
      <rPr>
        <sz val="10"/>
        <color theme="1"/>
        <rFont val="Arial"/>
        <family val="2"/>
        <charset val="238"/>
      </rPr>
      <t xml:space="preserve">. Yet if he is thirsty what is his remedy? Let him recite the seven ‘voices’ which David uttered over the water and then drink, as it is said: The voice of the Lord is upon the waters; the God of glory thundereth, even the Lord is upon many water. The voice of the Lord is powerful; the voice of the Lord is full of majesty. The voice of the Lord breaketh the cedars; yea, the Lord breaketh in pieces the cedars of the Lebanon ... The voice of the Lord heweth out flames of fire. The voice of the Lord shaketh the wilderness; the Lord shaketh the wilderness of Kadesh. The voice of the Lord maketh the hinds to calve, and strippeth the forests bare; and in His temple all say: ‘Glory.’2 But if [he does] not [say this], let him say thus: ‘Lul shafan anigron anirdafin,3 I dwell among the stars, I walk among lean and fat people.’ But if [he does] not [say this], if there is a man with him he should rouse him and say to him, ‘So-and-so the son of So-and-so, I am thirsty for water,’ and then he can drink. But if not, he knocks the lid against the pitcher, and then he can drink. But if not, let him throw something into it and then drink.
</t>
    </r>
  </si>
  <si>
    <r>
      <t xml:space="preserve">Our Rabbis taught: A man should not drink water from rivers or pools at night, and if he drinks, his blood is on his own head, because of the danger. What is the danger? The danger of blindness.4 But if he is thirsty, what is his remedy? If a man is with him he should say to him, ‘So-and-so the son of So-and-so, I am thirsty for water.’ But if not, let him say to himself, ‘O So-and-so,5 my mother told me, "Beware of </t>
    </r>
    <r>
      <rPr>
        <b/>
        <sz val="10"/>
        <color theme="1"/>
        <rFont val="Arial"/>
        <family val="2"/>
        <charset val="238"/>
      </rPr>
      <t>shabrire"</t>
    </r>
    <r>
      <rPr>
        <sz val="10"/>
        <color theme="1"/>
        <rFont val="Arial"/>
        <family val="2"/>
        <charset val="238"/>
      </rPr>
      <t xml:space="preserve"> : Shabrire, berire, rire, ire re,6 I am thirsty for water in a white glass.’
</t>
    </r>
  </si>
  <si>
    <r>
      <t xml:space="preserve">Four things did our holy Teacher4 command his children: Do not dwell in Shekanzib,5 because [its inhabitants] are scoffers and will corrupt you to disbelief. And do not sit upon the bed of a Syrian woman. Some say, [that means: ] do not lie down to sleep without reading the shema’; while others explain: do not marry a proselyte. But others explain ‘Syrian’ literally, [the reason being] on account of what happened to R. Papa.6 And do not seek to evade toll tax, lest they discover you and deprive you of a that you possess. 
And do not stand in front of an ox when he comes up from the meadow, because </t>
    </r>
    <r>
      <rPr>
        <b/>
        <sz val="10"/>
        <color theme="1"/>
        <rFont val="Arial"/>
        <family val="2"/>
        <charset val="238"/>
      </rPr>
      <t>Satan dances between his horns.</t>
    </r>
    <r>
      <rPr>
        <sz val="10"/>
        <color theme="1"/>
        <rFont val="Arial"/>
        <family val="2"/>
        <charset val="238"/>
      </rPr>
      <t xml:space="preserve">7 Said R. Samuel: this refers to a black ox and in the month of Nisan.8 R. Oshaia recited: One must remove a distance of fifty cubits from an ox that is a tam9 [and] as far as the eye can see from an ox that is a mu'ad. A Tanna taught in R. Meir's name: [Even] when the ox's head is in the feeding-bag, climb up to the roof and throw away the ladder from under you.
</t>
    </r>
  </si>
  <si>
    <r>
      <t xml:space="preserve">‘And do not go out alone at night’, for it was taught: One should not go out alone at night, i.e., on the nights of neither Wednesday nor Sabbaths, because </t>
    </r>
    <r>
      <rPr>
        <b/>
        <sz val="10"/>
        <color theme="1"/>
        <rFont val="Arial"/>
        <family val="2"/>
        <charset val="238"/>
      </rPr>
      <t>Igrath the daughter of Mahalath</t>
    </r>
    <r>
      <rPr>
        <sz val="10"/>
        <color theme="1"/>
        <rFont val="Arial"/>
        <family val="2"/>
        <charset val="238"/>
      </rPr>
      <t xml:space="preserve">,25 she and one hundred eighty thousand </t>
    </r>
    <r>
      <rPr>
        <b/>
        <sz val="10"/>
        <color theme="1"/>
        <rFont val="Arial"/>
        <family val="2"/>
        <charset val="238"/>
      </rPr>
      <t>destroying angels</t>
    </r>
    <r>
      <rPr>
        <sz val="10"/>
        <color theme="1"/>
        <rFont val="Arial"/>
        <family val="2"/>
        <charset val="238"/>
      </rPr>
      <t xml:space="preserve"> go forth, and each has permission to wreak destruction independently.
</t>
    </r>
  </si>
  <si>
    <r>
      <t>Originally they [</t>
    </r>
    <r>
      <rPr>
        <b/>
        <sz val="10"/>
        <color theme="1"/>
        <rFont val="Arial"/>
        <family val="2"/>
        <charset val="238"/>
      </rPr>
      <t>Igrath + angels</t>
    </r>
    <r>
      <rPr>
        <sz val="10"/>
        <color theme="1"/>
        <rFont val="Arial"/>
        <family val="2"/>
        <charset val="238"/>
      </rPr>
      <t xml:space="preserve">] were about a day. On one occasion she met R. Hanina b. Dosa [and] said to him, ‘Had they not made an announcement concerning you in Heaven, "Take heed of Hanina and his learning," I would have put you in danger.’ ‘If I am of account in Heaven,’ replied he, ‘I order you never to pass through settled regions.’ ‘I beg you,’ she pleaded, ‘leave me a little room.’ So he left her the nights of Sabbaths and the nights of Wednesdays. On another occasion she met Abaye. Said she to him, ‘Had they not made an announcement about you in Heaven, "Take heed of Nahmani26 and his learning," I would have put you in danger.’ ‘If I am of account in Heaven,’ replied he, ‘I order you never to pass through settled regions.’ But we see that she does pass through? — I will tell you: </t>
    </r>
    <r>
      <rPr>
        <b/>
        <sz val="10"/>
        <color theme="1"/>
        <rFont val="Arial"/>
        <family val="2"/>
        <charset val="238"/>
      </rPr>
      <t>Those are the narrow paths</t>
    </r>
    <r>
      <rPr>
        <sz val="10"/>
        <color theme="1"/>
        <rFont val="Arial"/>
        <family val="2"/>
        <charset val="238"/>
      </rPr>
      <t xml:space="preserve"> [which they frequent], whence their horses bolt and come [into civilized places] bringing them along.
</t>
    </r>
  </si>
  <si>
    <r>
      <t xml:space="preserve">What about </t>
    </r>
    <r>
      <rPr>
        <b/>
        <sz val="10"/>
        <color theme="1"/>
        <rFont val="Arial"/>
        <family val="2"/>
        <charset val="238"/>
      </rPr>
      <t>Satan?</t>
    </r>
    <r>
      <rPr>
        <sz val="10"/>
        <color theme="1"/>
        <rFont val="Arial"/>
        <family val="2"/>
        <charset val="238"/>
      </rPr>
      <t xml:space="preserve"> — He answered: </t>
    </r>
    <r>
      <rPr>
        <b/>
        <sz val="10"/>
        <color theme="1"/>
        <rFont val="Arial"/>
        <family val="2"/>
        <charset val="238"/>
      </rPr>
      <t>Satan has no permission to act as accuser on the Day of Atonement</t>
    </r>
    <r>
      <rPr>
        <sz val="10"/>
        <color theme="1"/>
        <rFont val="Arial"/>
        <family val="2"/>
        <charset val="238"/>
      </rPr>
      <t xml:space="preserve">. Whence [is that derived]? — Rama b. Hama said: Hasatan2 in numerical value is three hundred and sixty-four, that means: on three hundred and sixty-four days he has permission to act as accuser, but on the Day of Atonement he has no permission to act as accuser.
</t>
    </r>
  </si>
  <si>
    <r>
      <t xml:space="preserve"> AND THERE WAS A CASKET WHEREIN THERE WERE TWO LOTS: Our Rabbis taught: [with reference to] And Aaron shall cast lots upon the two goats28 — ‘lots’, i.e., made of any material. One might have assumed that he should cast two lots on the head of each,29 therefore [Scripture repeats]: One lot for the Lord and the other lot for Azazel,28 i.e., there is but one lot ‘for the Lord’, and there is but one lot ‘for </t>
    </r>
    <r>
      <rPr>
        <b/>
        <sz val="10"/>
        <color theme="1"/>
        <rFont val="Arial"/>
        <family val="2"/>
        <charset val="238"/>
      </rPr>
      <t>Azazel’</t>
    </r>
    <r>
      <rPr>
        <sz val="10"/>
        <color theme="1"/>
        <rFont val="Arial"/>
        <family val="2"/>
        <charset val="238"/>
      </rPr>
      <t xml:space="preserve"> — One might have assumed that he shall give upon the head of each29 a lot each ‘for the Lord’ and ‘for </t>
    </r>
    <r>
      <rPr>
        <b/>
        <sz val="10"/>
        <color theme="1"/>
        <rFont val="Arial"/>
        <family val="2"/>
        <charset val="238"/>
      </rPr>
      <t>Azazel’,</t>
    </r>
    <r>
      <rPr>
        <sz val="10"/>
        <color theme="1"/>
        <rFont val="Arial"/>
        <family val="2"/>
        <charset val="238"/>
      </rPr>
      <t xml:space="preserve"> therefore Scripture says: ‘One lot for the Lord’, i.e., there is but one lot ‘for the Lord’ and but one lot ‘for </t>
    </r>
    <r>
      <rPr>
        <b/>
        <sz val="10"/>
        <color theme="1"/>
        <rFont val="Arial"/>
        <family val="2"/>
        <charset val="238"/>
      </rPr>
      <t>Azazel’</t>
    </r>
    <r>
      <rPr>
        <sz val="10"/>
        <color theme="1"/>
        <rFont val="Arial"/>
        <family val="2"/>
        <charset val="238"/>
      </rPr>
      <t xml:space="preserve"> — Why then does Scripture say: [he shall cast] ‘lots’? [That means to say] that they must be alike: he must not make one of gold and the other of silver, one large, the other small; ‘lots’ [means they may be made] of any material. But that is self-evident? — No, it is necessary [to state that], as it was taught: Since we find that the [high priest's] front-plate had the name of the Lord inscribed thereon and was made of gold, I might have assumed that this too must be made of gold, hence it says [twice] ‘lot’ . . . ‘lot’, to include [permission to make it of] olive-wood, nut-wood or box-wood.30 BEN KATIN MADE TWELVE SPIGOTS FOR THE LAVER: A Tanna taught: In order that his twelve brethren, the priests, who were occupied with the continual offering, may be able to sanctify their hands and feet simultaneously.31
</t>
    </r>
  </si>
  <si>
    <r>
      <t xml:space="preserve"> MISHNAH. THE TWO HE-GOATS OF THE DAY OF ATONEMENT ARE REQUIRED TO BE ALIKE IN APPEARANCE, IN SIZE, IN VALUE, TO HAVE BEEN BOUGHT AT THE SAME TIME. BUT EVEN IF THEY ARE NOT ALIKE THEY ARE VALID. IF ONE WAS BOUGHT ONE DAY AND THE OTHER THE FOLLOWING DAY, THEY ARE VALID. IF ONE OF THEM DIED BEFORE THE LOT WAS CAST ANOTHER ONE IS BOUGHT FOR THE SECOND ONE. BUT [IF IT DIED] AFTER THE LOT WAS CAST ANOTHER PAIR MUST BE BOUGHT AND THE LOTS CAST FOR THEM OVER AGAIN. AND IF THE ONE THAT WAS CAST FOR THE LORD DIED, HE [THE HIGH PRIEST] SHOULD SAY: LET THIS ON WHICH THE LOT FOR THE LORD HAS FALLEN STAND IN ITS STEAD. AND IF THE ONE THAT WAS CAST FOR </t>
    </r>
    <r>
      <rPr>
        <b/>
        <sz val="10"/>
        <color theme="1"/>
        <rFont val="Arial"/>
        <family val="2"/>
        <charset val="238"/>
      </rPr>
      <t>AZAZEL</t>
    </r>
    <r>
      <rPr>
        <sz val="10"/>
        <color theme="1"/>
        <rFont val="Arial"/>
        <family val="2"/>
        <charset val="238"/>
      </rPr>
      <t xml:space="preserve"> DIED HE SHOULD SAY: ‘LET THIS ON WHICH THE LOT FOR AZAZEL HAS FALLEN STAND IN ITS STEAD. THE OTHER ONE IS LEFT TO PASTURE UNTIL IT BECOMES BLEMISHED WHEN IT IS TO BE SOLD AND ITS VALUE GOES TO THE TEMPLE FUND. FOR THE SIN-OFFERING OF THE CONGREGATION MUST NOT BE LEFT TO DIE.6 R. JUDAH SAYS: IT IS LEFT TO DIE. FURTHERMORE SAID R. JUDAH: IF THE BLOOD WAS POURED AWAY, THE GOAT-TO-BE-SENT-AWAY WAS LEFT TO DIE. IF THE GOAT-TO-BE-SENT-AWAY DIED THE BLOOD IS POURED AWAY.    G E M A R A. (...)  Our Rabbis taught: If he [the high priest] slew two he-goats of the Day of Atonement outside [the Temple court] before the lots were cast, then he is guilty in respect of both; if, however, after the lot was cast, then he is guilty17 in respect of the one cast ‘for the Lord’, but free in respect of the one cast ‘for </t>
    </r>
    <r>
      <rPr>
        <b/>
        <sz val="10"/>
        <color theme="1"/>
        <rFont val="Arial"/>
        <family val="2"/>
        <charset val="238"/>
      </rPr>
      <t>Azazel</t>
    </r>
    <r>
      <rPr>
        <sz val="10"/>
        <color theme="1"/>
        <rFont val="Arial"/>
        <family val="2"/>
        <charset val="238"/>
      </rPr>
      <t xml:space="preserve">’.18 If before he has cast the lots, he is guilty in respect of both of them. But what [sacrifice] are they fit for?19 — Said R. Hisda: Since [each] is fit to be offered up as the he-goat [the rites of which are] performed without.20 But why is it impossible to offer it up as the he-goat [of which rites are] performed within [the Holy of Holies]? presumably because it still lacks the casting of the lot? But then it ought to be unfit to be used as the he-goat [of which rites are performed] without, for the reason that it still lacks the other ministrations of the Day?21 — R. Hisda holds: One may not call the absence of any functions due on the same day a lack of time.22
</t>
    </r>
  </si>
  <si>
    <r>
      <t xml:space="preserve"> The Master said: ‘When the lot has been cast, he is culpable in respect of the one [he-goat] cast ‘for the Lord’, and free with respect to the one cast ‘for </t>
    </r>
    <r>
      <rPr>
        <b/>
        <sz val="10"/>
        <color theme="1"/>
        <rFont val="Arial"/>
        <family val="2"/>
        <charset val="238"/>
      </rPr>
      <t>Azazel’.</t>
    </r>
    <r>
      <rPr>
        <sz val="10"/>
        <color theme="1"/>
        <rFont val="Arial"/>
        <family val="2"/>
        <charset val="238"/>
      </rPr>
      <t xml:space="preserve"> Our Rabbis taught: What man soever there be of the house of Israel that killeth an ox or lamb, or goat, in the camp, or that killeth it without the camp, and hath not brought it unto the entrance of the tent of meeting to present it as an offering unto the Lord.15
</t>
    </r>
  </si>
  <si>
    <r>
      <t xml:space="preserve"> Raba said: The view of him who says they are permitted is more reasonable, for the Torah did not say ‘Send away’! to create [possibility of] offence.8 Our Rabbis taught: </t>
    </r>
    <r>
      <rPr>
        <b/>
        <sz val="10"/>
        <color theme="1"/>
        <rFont val="Arial"/>
        <family val="2"/>
        <charset val="238"/>
      </rPr>
      <t>Azazel</t>
    </r>
    <r>
      <rPr>
        <sz val="10"/>
        <color theme="1"/>
        <rFont val="Arial"/>
        <family val="2"/>
        <charset val="238"/>
      </rPr>
      <t xml:space="preserve"> — it should be hard and rough.9 One might have assumed that it is to be in inhabited land, therefore the text reads: ‘In the wilderness’. But whence do we know that it [is to be in] a Zok?10 — Therefore the text reads: ‘Cut off’.11 Another [Baraitha] taught: </t>
    </r>
    <r>
      <rPr>
        <b/>
        <sz val="10"/>
        <color theme="1"/>
        <rFont val="Arial"/>
        <family val="2"/>
        <charset val="238"/>
      </rPr>
      <t>Azazel,</t>
    </r>
    <r>
      <rPr>
        <sz val="10"/>
        <color theme="1"/>
        <rFont val="Arial"/>
        <family val="2"/>
        <charset val="238"/>
      </rPr>
      <t xml:space="preserve"> i.e., the hardest of mountains, thus also does it say: And the mighty [ele] of the land he took away.12
</t>
    </r>
  </si>
  <si>
    <r>
      <t xml:space="preserve"> The School of R. Ishmael taught: </t>
    </r>
    <r>
      <rPr>
        <b/>
        <sz val="10"/>
        <color theme="1"/>
        <rFont val="Arial"/>
        <family val="2"/>
        <charset val="238"/>
      </rPr>
      <t>Azazel</t>
    </r>
    <r>
      <rPr>
        <sz val="10"/>
        <color theme="1"/>
        <rFont val="Arial"/>
        <family val="2"/>
        <charset val="238"/>
      </rPr>
      <t xml:space="preserve"> — [it was so called] because it obtains atonement for the </t>
    </r>
    <r>
      <rPr>
        <b/>
        <sz val="10"/>
        <color theme="1"/>
        <rFont val="Arial"/>
        <family val="2"/>
        <charset val="238"/>
      </rPr>
      <t>affair of Uza and13 Aza'el.</t>
    </r>
    <r>
      <rPr>
        <sz val="10"/>
        <color theme="1"/>
        <rFont val="Arial"/>
        <family val="2"/>
        <charset val="238"/>
      </rPr>
      <t xml:space="preserve">- (…)
</t>
    </r>
  </si>
  <si>
    <r>
      <t xml:space="preserve"> Our Rabbis taught: Mine ordinances shall ye do,14 i.e., such commandments which, if they were not written [in Scripture], they should by right have been written and these are they: [the laws concerning] idolatry [star-worship], immorality and bloodshed, robbery and blasphemy. And My statutes shall ye keep,14 i.e., such </t>
    </r>
    <r>
      <rPr>
        <b/>
        <sz val="10"/>
        <color theme="1"/>
        <rFont val="Arial"/>
        <family val="2"/>
        <charset val="238"/>
      </rPr>
      <t>commandments to which Satan objects</t>
    </r>
    <r>
      <rPr>
        <sz val="10"/>
        <color theme="1"/>
        <rFont val="Arial"/>
        <family val="2"/>
        <charset val="238"/>
      </rPr>
      <t xml:space="preserve">, they are [those relating to] the putting on of sha'atnez,15 the halizah16 [performed] by a sister-in-law, the purification of the leper, and the he-goat-to-be-sent-away. And perhaps you might think these are vain things, therefore Scripture says: I am the Lord,14 i.e., I, </t>
    </r>
    <r>
      <rPr>
        <b/>
        <sz val="10"/>
        <color theme="1"/>
        <rFont val="Arial"/>
        <family val="2"/>
        <charset val="238"/>
      </rPr>
      <t>the Lord have made it a statute and you have no right to criticize it</t>
    </r>
    <r>
      <rPr>
        <sz val="10"/>
        <color theme="1"/>
        <rFont val="Arial"/>
        <family val="2"/>
        <charset val="238"/>
      </rPr>
      <t xml:space="preserve">.
</t>
    </r>
  </si>
  <si>
    <r>
      <t xml:space="preserve">FROM WHEN ON DOES IT RENDER HIS GARMENTS UNCLEAN? Our Rabbis taught: Only he who is to take the goat away renders his garments unclean, but he who sends the appointed man away17 does not render his garments unclean. One might have assumed that [he does so] as soon as he goes forth outside from the wall of the Temple court, therefore the text reads: He that letteth go.18 If [you derive from] ‘he that letteth go’ [one might infer that] only when he reaches Zok, therefore the text reads: ‘And he that letteth go’.19 How then is it? R. Judah says: As soon as he goes out of the walls of Jerusalem. R. Jose says: </t>
    </r>
    <r>
      <rPr>
        <b/>
        <sz val="10"/>
        <color theme="1"/>
        <rFont val="Arial"/>
        <family val="2"/>
        <charset val="238"/>
      </rPr>
      <t>Azazel</t>
    </r>
    <r>
      <rPr>
        <sz val="10"/>
        <color theme="1"/>
        <rFont val="Arial"/>
        <family val="2"/>
        <charset val="238"/>
      </rPr>
      <t xml:space="preserve"> and wash [are written in close proximity] i.e., only when he reaches the Zok. R. Simeon says: And he that letteth go the goat for </t>
    </r>
    <r>
      <rPr>
        <b/>
        <sz val="10"/>
        <color theme="1"/>
        <rFont val="Arial"/>
        <family val="2"/>
        <charset val="238"/>
      </rPr>
      <t>Azazel</t>
    </r>
    <r>
      <rPr>
        <sz val="10"/>
        <color theme="1"/>
        <rFont val="Arial"/>
        <family val="2"/>
        <charset val="238"/>
      </rPr>
      <t xml:space="preserve"> shall wash his clothes, i.e., he flings it down headlong and his garments become then unclean.
</t>
    </r>
  </si>
  <si>
    <r>
      <t xml:space="preserve">And they brought yet unto him freewill-offerings every morning.31 What does ‘every morning’ mean? — R. Samuel b. Nahmani, in the name of R. Jonathan said: [This:] Of those things which came down every morning intimates that, together with the manna, there came down to Israel precious stones and pearls, as it is said: And hanesi'im brought the onyx stones;32 [and] it was taught: [nesi'im here means]: clouds literally, as it is said also: As clouds [nesi'im] and winds, without rain.33 And the taste of it was as the taste of a cake baked with oil.30 R. Abbuha said: [Do not read le-shad (cake), but shad (breast)]34 viz: Just as the infant finds very many a flavour in the breast, so also did Israel find many a taste in the manna as long as they were eating it. </t>
    </r>
    <r>
      <rPr>
        <b/>
        <sz val="10"/>
        <color theme="1"/>
        <rFont val="Arial"/>
        <family val="2"/>
        <charset val="238"/>
      </rPr>
      <t>Some there are who say: [‘Le-shad’ means] a real demon; even as the demon changes into many colours (גוונין), so did the manna change into many tastes.35</t>
    </r>
    <r>
      <rPr>
        <sz val="10"/>
        <color theme="1"/>
        <rFont val="Arial"/>
        <family val="2"/>
        <charset val="238"/>
      </rPr>
      <t xml:space="preserve">
</t>
    </r>
  </si>
  <si>
    <r>
      <t xml:space="preserve">Our Rabbis taught: It is forbidden to wash part of the body [on the Day of Atonement], as [it is forbidden to wash] the whole body. But if one was soiled with mud or excrement, he may wash in his usual way without any fear.5 It is forbidden to anoint part of the body [as it is forbidden to anoint] the whole body. If, however, one was sick or had scabs on his head, he may anoint himself in his usual way without any fear. The School of R. Menasseh taught: R. Simeon b. Gamaliel said: A woman may wash one of her hands in water to give bread to an infant without any fear. It was reported about the older Shammai6 that he would not [hand food] to be eaten even with one hand, whereupon the Rabbis decreed that he must do so with both hands.7 Why that? Abaye said: Because of </t>
    </r>
    <r>
      <rPr>
        <b/>
        <sz val="10"/>
        <color theme="1"/>
        <rFont val="Arial"/>
        <family val="2"/>
        <charset val="238"/>
      </rPr>
      <t>Shibta.8</t>
    </r>
    <r>
      <rPr>
        <sz val="10"/>
        <color theme="1"/>
        <rFont val="Arial"/>
        <family val="2"/>
        <charset val="238"/>
      </rPr>
      <t xml:space="preserve">
</t>
    </r>
  </si>
  <si>
    <r>
      <t xml:space="preserve"> R. Joseph demurred: But, even on a weekday is such action permitted?16 Does not Scripture say: He measured a thousand cubits and he caused me to pass through the waters, waters that were to the ankles;17 hence we infer that it is permitted to pass through water up to the ankles. Again he measured a thousand, and caused me to pass through the waters, waters that were up to the knees;18 hence we learn that it is permitted to pass through waters up to the knees. Again he measured a thousand, and caused me to pass through waters that were to the loins;18 hence we know that it is permissible to pass through water up to the loins. Henceforth: Afterward he measured a thousand, and it was a river that I would not pass through.19 Abaye said: It is different with a river whose waters run rapidly.20 One might have assumed that it is permissible to swim across such a river, therefore the text reads: For the waters were risen, waters to swim in.19 What does ‘sahu’ mean? — ‘Swim’, for a swimmer is called ‘sayaha’. One might have assumed that it is permissible to pass through such [river] in a small Liburnian boat, therefore the text reads: Wherein, shall go no galley with oars.21 One might have assumed that one may cross it in a big Liburnian ship, therefore Scripture says: Neither shall gallant ship pass thereby.20 How does that follow from the text? — As R. Joseph interprets it: No fisher's boat goes thereon, no big boat traverses it.22 R. Judah b. Pazzi said: </t>
    </r>
    <r>
      <rPr>
        <b/>
        <sz val="10"/>
        <color theme="1"/>
        <rFont val="Arial"/>
        <family val="2"/>
        <charset val="238"/>
      </rPr>
      <t>Even the Angel of Death has no permission to cross it</t>
    </r>
    <r>
      <rPr>
        <sz val="10"/>
        <color theme="1"/>
        <rFont val="Arial"/>
        <family val="2"/>
        <charset val="238"/>
      </rPr>
      <t xml:space="preserve">, for here it is said: ‘Wherein shall go no galley with oars [shayit].’23 and there it reads: </t>
    </r>
    <r>
      <rPr>
        <b/>
        <sz val="10"/>
        <color theme="1"/>
        <rFont val="Arial"/>
        <family val="2"/>
        <charset val="238"/>
      </rPr>
      <t>From going [shut] to and fro in the earth</t>
    </r>
    <r>
      <rPr>
        <sz val="10"/>
        <color theme="1"/>
        <rFont val="Arial"/>
        <family val="2"/>
        <charset val="238"/>
      </rPr>
      <t xml:space="preserve">.23 R. Phinehas in the name of R. Huna of Sepphoris said: The spring that issues from the Holy of Holies in its beginning resembles the antennae of locusts; as it reaches the entrance to the Sanctuary it becomes as the thread of the warp; as it reaches the Ulam,24 it becomes as the thread of the woof; as it reaches the entrance to the [Temple] court, it becomes as large as the mouth of a small flask, that is meant by what we learned: R. Eliezer b. Jacob said: </t>
    </r>
    <r>
      <rPr>
        <b/>
        <sz val="10"/>
        <color theme="1"/>
        <rFont val="Arial"/>
        <family val="2"/>
        <charset val="238"/>
      </rPr>
      <t>[Hence] go forth the waters</t>
    </r>
    <r>
      <rPr>
        <sz val="10"/>
        <color theme="1"/>
        <rFont val="Arial"/>
        <family val="2"/>
        <charset val="238"/>
      </rPr>
      <t xml:space="preserve">
</t>
    </r>
  </si>
  <si>
    <r>
      <t xml:space="preserve">IF SOMEONE WAS BITTEN BY A MAD DOG. Our Rabbis taught: Five things were mentioned in connection with a mad dog. Its mouth is open, its saliva dripping, its ears flap, its tail is hanging between its thighs, it walks on the edge of the road. Some say, Also it barks without its voice being heard. Where does it24 come from? — Rab said: Witches are having their fun with it. Samuel said: An </t>
    </r>
    <r>
      <rPr>
        <b/>
        <sz val="10"/>
        <color theme="1"/>
        <rFont val="Arial"/>
        <family val="2"/>
        <charset val="238"/>
      </rPr>
      <t>evil spirit rests upon it.</t>
    </r>
    <r>
      <rPr>
        <sz val="10"/>
        <color theme="1"/>
        <rFont val="Arial"/>
        <family val="2"/>
        <charset val="238"/>
      </rPr>
      <t xml:space="preserve"> 
</t>
    </r>
  </si>
  <si>
    <r>
      <t xml:space="preserve">What is the practical difference between these two views? — This is the difference as to killing it by throwing1 something at it. It was taught in accordance with Samuel: When one kills it, one does so only with something thrown against it. One against whom it rubs itself is endangered; one whom it bites, dies. ‘One against whom it rubs itself is endangered’. What is the remedy?-Let him cast off his clothing, and run . </t>
    </r>
    <r>
      <rPr>
        <b/>
        <sz val="10"/>
        <color theme="1"/>
        <rFont val="Arial"/>
        <family val="2"/>
        <charset val="238"/>
      </rPr>
      <t>As happened with R. Huna,</t>
    </r>
    <r>
      <rPr>
        <sz val="10"/>
        <color theme="1"/>
        <rFont val="Arial"/>
        <family val="2"/>
        <charset val="238"/>
      </rPr>
      <t xml:space="preserve"> the son of R. Joshua, against whom one mad dog rubbed itself in the market-place: he stripped off his garments and ran, saying: I fulfilled in myself. ‘Wisdom preserveth the life of him who hath it’.2 </t>
    </r>
  </si>
  <si>
    <r>
      <t xml:space="preserve">‘One whom it bites, dies’. </t>
    </r>
    <r>
      <rPr>
        <b/>
        <sz val="10"/>
        <color theme="1"/>
        <rFont val="Arial"/>
        <family val="2"/>
        <charset val="238"/>
      </rPr>
      <t>What is the remedy? — Abaye said</t>
    </r>
    <r>
      <rPr>
        <sz val="10"/>
        <color theme="1"/>
        <rFont val="Arial"/>
        <family val="2"/>
        <charset val="238"/>
      </rPr>
      <t>: Let him take the skin of a male hyena.3 and write upon it: I, So-and-so, the son of that-and-that woman, write upon the skin of a male Hyena: Hami, kanti, kloros. God, God, Lord of Hosts, Amen, Amen, Selah,.4 Then let him strip off his clothes, and bury then, in a grave [at cross-roads],5 for twelve months of a year. Then he should take them out and burn them in an oven, and scatter the ashes.</t>
    </r>
  </si>
  <si>
    <r>
      <t xml:space="preserve"> During these twelve months, if he drinks water, he shall not drink it but out of a copper tube, lest he see the </t>
    </r>
    <r>
      <rPr>
        <b/>
        <sz val="10"/>
        <color theme="1"/>
        <rFont val="Arial"/>
        <family val="2"/>
        <charset val="238"/>
      </rPr>
      <t>shadow6 of the demon</t>
    </r>
    <r>
      <rPr>
        <sz val="10"/>
        <color theme="1"/>
        <rFont val="Arial"/>
        <family val="2"/>
        <charset val="238"/>
      </rPr>
      <t xml:space="preserve"> and be endangered. Thus the mother of Abba b. Martha, who is Abba b. Minyumi, made for him a tube of gold [for drinking purposes].
</t>
    </r>
  </si>
  <si>
    <r>
      <t xml:space="preserve">Our Rabbis have taught: Hillel the Elder had eighty disciples, thirty of whom were worthy of the Divine Spirit resting upon them, as [it did upon] Moses our Master, thirty of whom were worthy that the sun should stand still for them [as it did for] Joshua the son of Nun,8 [and the remaining] twenty were ordinary. The greatest9 of them was Jonathan b. Uzziel,10 the smallest11 of them was Johanan b. Zakkai. They said of R. Johanan b. Zakkai that he did not leave [unstudied] Scripture, Mishnah, Gemara,12 Halachah,13 Aggada,14 details of the Torah,15 details of the Scribes,16 inferences a minori ad majus, analogies,17 calendrical computations18 gematrias,19 </t>
    </r>
    <r>
      <rPr>
        <b/>
        <sz val="10"/>
        <color theme="1"/>
        <rFont val="Arial"/>
        <family val="2"/>
        <charset val="238"/>
      </rPr>
      <t>the speech of the Ministering Angels, the speech of spirits,20 and the speech of palm-trees</t>
    </r>
    <r>
      <rPr>
        <sz val="10"/>
        <color theme="1"/>
        <rFont val="Arial"/>
        <family val="2"/>
        <charset val="238"/>
      </rPr>
      <t xml:space="preserve">,21 fullers’ parables22 and fox fables,23 great matters or small matters; ‘Great matters’ mean the Ma'aseh merkabah,24 ‘small matters’ the discussions of Abaye and Raba;25 in order to fulfil what is said, That I may cause those that love me to inherit substance, and that I may fill their treasuries.26 And if the smallest of them was so great, how much more so was the greatest? They said of Jonathan b. Uzziel that when he used to sit and occupy himself with the study of the Torah, every bird that flew above him was immediately burnt.
</t>
    </r>
  </si>
  <si>
    <r>
      <t xml:space="preserve"> In Palestine31 they taught us thus: R. Hama b. ‘Ukba stated in the name of R. Jose son of R. Hanina, He waves them to and fro in order to restrain harmful winds; up and down, in order to restrain harmful dews. R. Jose b. Abin, or, as some say, R. Jose b. Zebila, observed, This implies that even the dispensable parts1 of a commandment2 prevent calamities; for the waving is obviously a dispensable part of the commandment,3 and yet it shuts out harmful winds and harmful dews. In connection with this Raba remarked, And so with the lulab.4 R. Aha b. Jacob used to wave it5 to and fro, saying, </t>
    </r>
    <r>
      <rPr>
        <b/>
        <sz val="10"/>
        <color theme="1"/>
        <rFont val="Arial"/>
        <family val="2"/>
        <charset val="238"/>
      </rPr>
      <t>‘This6 is an arrow in the eye of Satan’.</t>
    </r>
    <r>
      <rPr>
        <sz val="10"/>
        <color theme="1"/>
        <rFont val="Arial"/>
        <family val="2"/>
        <charset val="238"/>
      </rPr>
      <t xml:space="preserve">7 
</t>
    </r>
  </si>
  <si>
    <r>
      <t xml:space="preserve">This, however, is not a proper thing [for a man to do] since </t>
    </r>
    <r>
      <rPr>
        <b/>
        <sz val="10"/>
        <color theme="1"/>
        <rFont val="Arial"/>
        <family val="2"/>
        <charset val="238"/>
      </rPr>
      <t>[Satan] might in consequence be provoked</t>
    </r>
    <r>
      <rPr>
        <sz val="10"/>
        <color theme="1"/>
        <rFont val="Arial"/>
        <family val="2"/>
        <charset val="238"/>
      </rPr>
      <t xml:space="preserve"> [to let temptation loose] against him.</t>
    </r>
  </si>
  <si>
    <r>
      <t xml:space="preserve"> But how could they do so?40 Is it not written, All this [do I give thee] in writing as the Lord hath made me wise by His hand upon me?41 — Rab answered, They found a Scriptural verse and expounded it: And the land shall mourn, every family apart; the family of the house of David apart, and their wives apart.1 Is it not, they said, an a fortiori argument? If in the future2 when they will be engaged in mourning and the Evil </t>
    </r>
    <r>
      <rPr>
        <b/>
        <sz val="10"/>
        <color theme="1"/>
        <rFont val="Arial"/>
        <family val="2"/>
        <charset val="238"/>
      </rPr>
      <t>Inclination</t>
    </r>
    <r>
      <rPr>
        <sz val="10"/>
        <color theme="1"/>
        <rFont val="Arial"/>
        <family val="2"/>
        <charset val="238"/>
      </rPr>
      <t xml:space="preserve"> will have no power over them,3 the Torah4 nevertheless says, men separately and women separately, how much more so now5 when they are engaged in rejoicing and the Evil Inclination has sway over them.6
    What is the cause of the mourning [mentioned in the last cited verse]?1 — R. Dosa and the Rabbis differ on the point. One explained, The cause is the slaying of Messiah the son of Joseph,7 and the other explained, The cause is the slaying of the </t>
    </r>
    <r>
      <rPr>
        <b/>
        <sz val="10"/>
        <color theme="1"/>
        <rFont val="Arial"/>
        <family val="2"/>
        <charset val="238"/>
      </rPr>
      <t>Evil Inclination</t>
    </r>
    <r>
      <rPr>
        <sz val="10"/>
        <color theme="1"/>
        <rFont val="Arial"/>
        <family val="2"/>
        <charset val="238"/>
      </rPr>
      <t xml:space="preserve">.
    It is well according to him who explains that the cause is the slaying of Messiah the son of Joseph, since that well agrees with the Scriptural verse, And they shall look upon me because they have thrust him through, and they shall mourn for him as one mourneth for his only son;8 but according to him who explains the cause to be the slaying of the </t>
    </r>
    <r>
      <rPr>
        <b/>
        <sz val="10"/>
        <color theme="1"/>
        <rFont val="Arial"/>
        <family val="2"/>
        <charset val="238"/>
      </rPr>
      <t>Evil Inclination</t>
    </r>
    <r>
      <rPr>
        <sz val="10"/>
        <color theme="1"/>
        <rFont val="Arial"/>
        <family val="2"/>
        <charset val="238"/>
      </rPr>
      <t xml:space="preserve">, is this [it may be objected] an occasion for mourning? Is it not rather an occasion for rejoicing? Why then should they weep? — [The explanation is] as R. Judah expounded: In the time to come9 the Holy One, blessed be He, will bring the </t>
    </r>
    <r>
      <rPr>
        <b/>
        <sz val="10"/>
        <color theme="1"/>
        <rFont val="Arial"/>
        <family val="2"/>
        <charset val="238"/>
      </rPr>
      <t>Evil Inclination</t>
    </r>
    <r>
      <rPr>
        <sz val="10"/>
        <color theme="1"/>
        <rFont val="Arial"/>
        <family val="2"/>
        <charset val="238"/>
      </rPr>
      <t xml:space="preserve"> and slay it in the presence of the righteous and the wicked. To the righteous it will have the appearance of a towering hill, and to the wicked it will have the appearance of a hair thread. Both the former and the latter will weep; the righteous will weep saying, ‘How were we able to overcome such a towering hill!’ The wicked also will weep saying, ‘How is it that we were unable to conquer this hair thread!’ And the Holy One, blessed be He, will also marvel together with them, as it is said, Thus saith the Lord of Hosts, If it be marvellous in the eyes of the remnant of this people in those days, it shall10 also be marvellous in My eyes.11</t>
    </r>
  </si>
  <si>
    <r>
      <t xml:space="preserve">     R. Assi stated, The </t>
    </r>
    <r>
      <rPr>
        <b/>
        <sz val="10"/>
        <color theme="1"/>
        <rFont val="Arial"/>
        <family val="2"/>
        <charset val="238"/>
      </rPr>
      <t>Evil Inclination</t>
    </r>
    <r>
      <rPr>
        <sz val="10"/>
        <color theme="1"/>
        <rFont val="Arial"/>
        <family val="2"/>
        <charset val="238"/>
      </rPr>
      <t xml:space="preserve"> is at first like the thread of a spider, but ultimately12 becomes like cart ropes, as it is said, Woe unto them that draw iniquity with cords of vanity, and sin as it were with a cart-rope.13
    (...)</t>
    </r>
  </si>
  <si>
    <r>
      <t xml:space="preserve">     R. ‘Awira or, as some say, R. Joshua b. Levi, made the following exposition: The </t>
    </r>
    <r>
      <rPr>
        <b/>
        <sz val="10"/>
        <color theme="1"/>
        <rFont val="Arial"/>
        <family val="2"/>
        <charset val="238"/>
      </rPr>
      <t>Evil Inclination</t>
    </r>
    <r>
      <rPr>
        <sz val="10"/>
        <color theme="1"/>
        <rFont val="Arial"/>
        <family val="2"/>
        <charset val="238"/>
      </rPr>
      <t xml:space="preserve"> has seven names. The Holy One, blessed be He, called it Evil, as it is said, For the imagination of man's heart is evil from his youth.16 Moses called it the Uncircumcised, as it is said, Circumcise therefore the foreskin of your heart.17 David called it </t>
    </r>
    <r>
      <rPr>
        <b/>
        <sz val="10"/>
        <color theme="1"/>
        <rFont val="Arial"/>
        <family val="2"/>
        <charset val="238"/>
      </rPr>
      <t>Unclean,</t>
    </r>
    <r>
      <rPr>
        <sz val="10"/>
        <color theme="1"/>
        <rFont val="Arial"/>
        <family val="2"/>
        <charset val="238"/>
      </rPr>
      <t xml:space="preserve"> as it is said, Create me a clean heart, O Lord,18 which implies that there is an unclean one. Solomon called it the </t>
    </r>
    <r>
      <rPr>
        <b/>
        <sz val="10"/>
        <color theme="1"/>
        <rFont val="Arial"/>
        <family val="2"/>
        <charset val="238"/>
      </rPr>
      <t>Enemy (שונה),</t>
    </r>
    <r>
      <rPr>
        <sz val="10"/>
        <color theme="1"/>
        <rFont val="Arial"/>
        <family val="2"/>
        <charset val="238"/>
      </rPr>
      <t xml:space="preserve"> as it is said, If thine enemy19 be hungry, give him bread20 to eat and if he be thirsty give him water to drink.21 For thou wilt heap coals of fire upon his head, and the Lord will reward thee;22 read not, ‘will reward thee’23 but ‘will cause it to be at peace with thee.’24 Isaiah called it the </t>
    </r>
    <r>
      <rPr>
        <b/>
        <sz val="10"/>
        <color theme="1"/>
        <rFont val="Arial"/>
        <family val="2"/>
        <charset val="238"/>
      </rPr>
      <t>Stumbling-Block (מכשול)</t>
    </r>
    <r>
      <rPr>
        <sz val="10"/>
        <color theme="1"/>
        <rFont val="Arial"/>
        <family val="2"/>
        <charset val="238"/>
      </rPr>
      <t xml:space="preserve">, as it is said, Cast ye up, Cast ye up, clear the way, take up the stumbling-block out of the way of my people.25 Ezekiel called it </t>
    </r>
    <r>
      <rPr>
        <b/>
        <sz val="10"/>
        <color theme="1"/>
        <rFont val="Arial"/>
        <family val="2"/>
        <charset val="238"/>
      </rPr>
      <t>Stone,</t>
    </r>
    <r>
      <rPr>
        <sz val="10"/>
        <color theme="1"/>
        <rFont val="Arial"/>
        <family val="2"/>
        <charset val="238"/>
      </rPr>
      <t xml:space="preserve"> as it is said, And I will take away the heart of stone out of your flesh and I will give you a heart of flesh.26 Joel called it the </t>
    </r>
    <r>
      <rPr>
        <b/>
        <sz val="10"/>
        <color theme="1"/>
        <rFont val="Arial"/>
        <family val="2"/>
        <charset val="238"/>
      </rPr>
      <t>Hidden One (צפוני)</t>
    </r>
    <r>
      <rPr>
        <sz val="10"/>
        <color theme="1"/>
        <rFont val="Arial"/>
        <family val="2"/>
        <charset val="238"/>
      </rPr>
      <t>, as it is said, But I will remove far off from you the hidden one.27</t>
    </r>
  </si>
  <si>
    <r>
      <t xml:space="preserve"> Our Rabbis taught: ‘But I will remove far off from you the hidden one’,27 refers to the </t>
    </r>
    <r>
      <rPr>
        <b/>
        <sz val="10"/>
        <color theme="1"/>
        <rFont val="Arial"/>
        <family val="2"/>
        <charset val="238"/>
      </rPr>
      <t>Evil Inclination</t>
    </r>
    <r>
      <rPr>
        <sz val="10"/>
        <color theme="1"/>
        <rFont val="Arial"/>
        <family val="2"/>
        <charset val="238"/>
      </rPr>
      <t xml:space="preserve"> which is constantly hidden in the heart of man; and will drive him into a land barren and desolate28 means, to </t>
    </r>
    <r>
      <rPr>
        <b/>
        <sz val="10"/>
        <color theme="1"/>
        <rFont val="Arial"/>
        <family val="2"/>
        <charset val="238"/>
      </rPr>
      <t>a place where there are no men for him to attack;</t>
    </r>
    <r>
      <rPr>
        <sz val="10"/>
        <color theme="1"/>
        <rFont val="Arial"/>
        <family val="2"/>
        <charset val="238"/>
      </rPr>
      <t xml:space="preserve"> with his face toward the eastern sea,28 [implies] that he set his eyes against the First Temple29 and destroyed it and slew the scholars who were therein; and his hinder part toward the western sea28 [implies] that he set his eyes against the Second Temple and destroyed it and slew the scholars who were therein. That his foulness may come up and his ill-savour may come up28 [means] that he leaves the other nations in peace and attacks only Israel.30 Because he hath done great things.28</t>
    </r>
  </si>
  <si>
    <r>
      <t xml:space="preserve"> Abaye explained, </t>
    </r>
    <r>
      <rPr>
        <b/>
        <sz val="10"/>
        <color theme="1"/>
        <rFont val="Arial"/>
        <family val="2"/>
        <charset val="238"/>
      </rPr>
      <t>Against scholars31 more than against anyone;</t>
    </r>
    <r>
      <rPr>
        <sz val="10"/>
        <color theme="1"/>
        <rFont val="Arial"/>
        <family val="2"/>
        <charset val="238"/>
      </rPr>
      <t xml:space="preserve">32 </t>
    </r>
  </si>
  <si>
    <r>
      <t xml:space="preserve">as was the case when Abaye heard a certain man saying to a woman, ‘Let us arise betimes and go on our way’. ‘I will’, said Abaye, ‘follow them in order to keep them away from transgression’ and he followed them for three parasangs across the meadows. When they parted company33 he heard them say, ‘Our company is pleasant, the way is long’.34 ‘If it were I’,35 said Abaye, ‘I could not have restrained myself’, and so went and leaned in deep anguish against a doorpost, when a certain old man36 came up to him and taught him: </t>
    </r>
    <r>
      <rPr>
        <b/>
        <sz val="10"/>
        <color theme="1"/>
        <rFont val="Arial"/>
        <family val="2"/>
        <charset val="238"/>
      </rPr>
      <t>The greater the man, the greater his Evil Inclination.</t>
    </r>
  </si>
  <si>
    <r>
      <t xml:space="preserve">     R. Isaac stated, The </t>
    </r>
    <r>
      <rPr>
        <b/>
        <sz val="10"/>
        <color theme="1"/>
        <rFont val="Arial"/>
        <family val="2"/>
        <charset val="238"/>
      </rPr>
      <t>[Evil] Inclination</t>
    </r>
    <r>
      <rPr>
        <sz val="10"/>
        <color theme="1"/>
        <rFont val="Arial"/>
        <family val="2"/>
        <charset val="238"/>
      </rPr>
      <t xml:space="preserve"> of a man grows stronger within him from day to day, as it is said, Only evil all the day.1 R. Simeon b. Lakish stated, The Evil Inclination of a man grows in strength from day to day and seeks to kill him, as it is said, The wicked watcheth the righteous and seeketh to slay him;2 and were it not that the Holy One, blessed be He, is his help, he would not be able to withstand it, as it is said, The Lord will not leave him in his hand, nor suffer him to be condemned when he is judged.3</t>
    </r>
  </si>
  <si>
    <r>
      <t xml:space="preserve">     The school of R. Ishmael taught,</t>
    </r>
    <r>
      <rPr>
        <b/>
        <sz val="10"/>
        <color theme="1"/>
        <rFont val="Arial"/>
        <family val="2"/>
        <charset val="238"/>
      </rPr>
      <t xml:space="preserve"> If this repulsive wretch</t>
    </r>
    <r>
      <rPr>
        <sz val="10"/>
        <color theme="1"/>
        <rFont val="Arial"/>
        <family val="2"/>
        <charset val="238"/>
      </rPr>
      <t xml:space="preserve">4 </t>
    </r>
    <r>
      <rPr>
        <b/>
        <sz val="10"/>
        <color theme="1"/>
        <rFont val="Arial"/>
        <family val="2"/>
        <charset val="238"/>
      </rPr>
      <t>(מנוול זה</t>
    </r>
    <r>
      <rPr>
        <sz val="10"/>
        <color theme="1"/>
        <rFont val="Arial"/>
        <family val="2"/>
        <charset val="238"/>
      </rPr>
      <t>) meets thee, drag him to the Beth Hamidrash.5 If he is of stone, he will dissolve, if of iron he will shiver into fragments. ‘If he is of stone he will dissolve’,for it is written, Ho, every one that thirsteth come ye to the water6 and it is written, The waters wear the stones.7 ‘If he is of iron, he will shiver into fragments’, for it is written, Is not my word like as fire? Saith the Lord, and like a hammer that breaketh the rock in pieces?8</t>
    </r>
  </si>
  <si>
    <r>
      <t xml:space="preserve">R. Samuel b. Nahmani citing R. Johanan stated, The </t>
    </r>
    <r>
      <rPr>
        <b/>
        <sz val="10"/>
        <color theme="1"/>
        <rFont val="Arial"/>
        <family val="2"/>
        <charset val="238"/>
      </rPr>
      <t xml:space="preserve">Evil Inclination </t>
    </r>
    <r>
      <rPr>
        <sz val="10"/>
        <color theme="1"/>
        <rFont val="Arial"/>
        <family val="2"/>
        <charset val="238"/>
      </rPr>
      <t xml:space="preserve">entices man in this world and testifies against him in the world to come, as it is said, He that delicately bringeth up his servant from a child shall have him become a manon9 at the last,10 for according to the Atbah11 of R. Hiyya a witness12 is called13 manon.14 R. </t>
    </r>
  </si>
  <si>
    <r>
      <t xml:space="preserve">R. Huna pointed out an incongruity: It is written, For the </t>
    </r>
    <r>
      <rPr>
        <b/>
        <sz val="10"/>
        <color theme="1"/>
        <rFont val="Arial"/>
        <family val="2"/>
        <charset val="238"/>
      </rPr>
      <t xml:space="preserve">spirit of harlotry </t>
    </r>
    <r>
      <rPr>
        <sz val="10"/>
        <color theme="1"/>
        <rFont val="Arial"/>
        <family val="2"/>
        <charset val="238"/>
      </rPr>
      <t xml:space="preserve">hath caused them to err,15 but is it not also written, [For the spirit of harlotry] is within them?16 First it only causes them to err, but ultimately it enters into them. </t>
    </r>
  </si>
  <si>
    <r>
      <t xml:space="preserve"> There were once two Cushites9 who attended on Solomon, and these were Elihoreph and Ahyah, the sons of Shisha, scribes,10 of Solomon. One day Solomon observed that the </t>
    </r>
    <r>
      <rPr>
        <b/>
        <sz val="10"/>
        <color theme="1"/>
        <rFont val="Arial"/>
        <family val="2"/>
        <charset val="238"/>
      </rPr>
      <t>Angel of Death</t>
    </r>
    <r>
      <rPr>
        <sz val="10"/>
        <color theme="1"/>
        <rFont val="Arial"/>
        <family val="2"/>
        <charset val="238"/>
      </rPr>
      <t xml:space="preserve"> was sad. ‘Why’, he said to him, ‘art thou sad?’ — ‘Because’, he answered him, ‘they11 have demanded from me the two Cushites who sit here’.12 [Solomon thereupon] gave them in charge of the spirits13 (שעירים) and sent them to the district of Luz.14 When, however, they reached the district of Luz15 they died. On the following day he observed that the </t>
    </r>
    <r>
      <rPr>
        <b/>
        <sz val="10"/>
        <color theme="1"/>
        <rFont val="Arial"/>
        <family val="2"/>
        <charset val="238"/>
      </rPr>
      <t>Angel of Death</t>
    </r>
    <r>
      <rPr>
        <sz val="10"/>
        <color theme="1"/>
        <rFont val="Arial"/>
        <family val="2"/>
        <charset val="238"/>
      </rPr>
      <t xml:space="preserve"> was in cheerful spirits. ‘Why’, he said to him, ‘art thou cheerful?’ — ‘To the place’, the other replied, ‘where they expected them from me, thither didst thou send them!’16 Solomon thereupon uttered the saying, ‘A man's feet are responsible for him; they lead him to the place where he is wanted’.
</t>
    </r>
  </si>
  <si>
    <r>
      <t xml:space="preserve">‘On New Year the bondage of our ancestors ceased in Egypt’. It is written in one place, and I will bring you out from under the burdens of the Egyptians,2 and it is written in another place, I removed his shoulder from the burden.3 ‘In Nisan they were delivered’, as Scripture recounts. ‘In Tishri they will be delivered in time to come’. This is learnt from the two occurrences of the word ‘horn’. It is written in one place, Blow the horn on the new moon,4 and it is written in another place, In that day a great horn shall be blown.5 ‘R. Joshua says, In Nisan they were delivered, in Nisan they will be delivered in the time to come’. Whence do we know this? — Scripture calls [the Passover] ‘a night of watchings’,6 [which means], a night which has been continuously watched for from the six days of the creation. What says the other to this? — [He says it means], a night which is under constant protection against </t>
    </r>
    <r>
      <rPr>
        <b/>
        <sz val="10"/>
        <color theme="1"/>
        <rFont val="Arial"/>
        <family val="2"/>
        <charset val="238"/>
      </rPr>
      <t>evil spirits</t>
    </r>
    <r>
      <rPr>
        <sz val="10"/>
        <color theme="1"/>
        <rFont val="Arial"/>
        <family val="2"/>
        <charset val="238"/>
      </rPr>
      <t xml:space="preserve">.7
</t>
    </r>
  </si>
  <si>
    <r>
      <t xml:space="preserve">R. Isaac said: Why do we sound the horn on New Year? — [You ask], why do we sound? The All-Merciful has told us to sound!28 — What he means is, why do we sound a teru'ah?29 [You ask] why do we sound a teru'ah? The All-Merciful has proclaimed ‘a memorial of teru'ah!30 — What he means is, why do we sound a teki'ah and teru'ah!30 — sitting and then again sound a teki'ah and teru'ah standing? — It is so as to </t>
    </r>
    <r>
      <rPr>
        <b/>
        <sz val="10"/>
        <color theme="1"/>
        <rFont val="Arial"/>
        <family val="2"/>
        <charset val="238"/>
      </rPr>
      <t>confuse the Accuser</t>
    </r>
    <r>
      <rPr>
        <sz val="10"/>
        <color theme="1"/>
        <rFont val="Arial"/>
        <family val="2"/>
        <charset val="238"/>
      </rPr>
      <t xml:space="preserve">.1 </t>
    </r>
    <r>
      <rPr>
        <b/>
        <sz val="10"/>
        <color theme="1"/>
        <rFont val="Arial"/>
        <family val="2"/>
        <charset val="238"/>
      </rPr>
      <t>(לערבב השטן</t>
    </r>
    <r>
      <rPr>
        <sz val="10"/>
        <color theme="1"/>
        <rFont val="Arial"/>
        <family val="2"/>
        <charset val="238"/>
      </rPr>
      <t xml:space="preserve">)
</t>
    </r>
  </si>
  <si>
    <r>
      <t xml:space="preserve"> They sent to inform the father of Samuel: If a man is compelled by force to eat unleavened bread [on Passover], he thereby performs his religious duty.26 Compelled by whom? Shall I say, by an </t>
    </r>
    <r>
      <rPr>
        <b/>
        <sz val="10"/>
        <color theme="1"/>
        <rFont val="Arial"/>
        <family val="2"/>
        <charset val="238"/>
      </rPr>
      <t>evil spirit</t>
    </r>
    <r>
      <rPr>
        <sz val="10"/>
        <color theme="1"/>
        <rFont val="Arial"/>
        <family val="2"/>
        <charset val="238"/>
      </rPr>
      <t xml:space="preserve">? But has it not been taught, </t>
    </r>
    <r>
      <rPr>
        <b/>
        <sz val="10"/>
        <color theme="1"/>
        <rFont val="Arial"/>
        <family val="2"/>
        <charset val="238"/>
      </rPr>
      <t>‘If a man is sometimes in his sound senses and sometimes crazy</t>
    </r>
    <r>
      <rPr>
        <sz val="10"/>
        <color theme="1"/>
        <rFont val="Arial"/>
        <family val="2"/>
        <charset val="238"/>
      </rPr>
      <t xml:space="preserve">, when he is in his senses he is regarded as a sane man in all particulars, and when he is crazy he is regarded as insane in all particulars’?27 — R. Ashi said: [It means], if the Persians compelled him. Said Raba:28 This would imply that if one blew the shofar simply to make music, he has performed his religious duty. Is not this obvious?29 This is just what has been said!30 — You might argue that in the previous case the All-Merciful has prescribed that unleavened bread should be eaten, and he has eaten31 , whereas in this case it is written a memorial of </t>
    </r>
    <r>
      <rPr>
        <b/>
        <sz val="10"/>
        <color theme="1"/>
        <rFont val="Arial"/>
        <family val="2"/>
        <charset val="238"/>
      </rPr>
      <t>blowing the trumpet1 and this man is merely amusing himself.2</t>
    </r>
    <r>
      <rPr>
        <sz val="10"/>
        <color theme="1"/>
        <rFont val="Arial"/>
        <family val="2"/>
        <charset val="238"/>
      </rPr>
      <t xml:space="preserve"> Therefore we are told [that this argument does not apply].
</t>
    </r>
  </si>
  <si>
    <r>
      <t xml:space="preserve"> Raba said to Rafram b. Papa: Tell me some of the good deeds which R. Huna had done. He replied: Of his childhood I do not recollect anything, but of his old age I do. On cloudy [stormy] days they used to drive him about in a golden carriage and he would survey every part of the city and he would order the demolition of any wall that was unsafe; if the owner was in a position to do so he had to rebuild it himself, but if not, then [R. Huna] would have it rebuilt at his own expense. On the eve of every Sabbath [Friday] he would send a messenger to the market and any vegetables that the [market] gardeners had left over he bought up and had then, thrown into the river. Should he not rather have had these distributed among the poor? — [He was afraid] lest they would then at times be led to rely upon him and would not trouble to buy any for themselves. Why did he not give the vegetables to the domestic animals? — He was of the opinion that food fit for human consumption may not be given to animals7 Then why did he purchase them at all? — This would lead [the gardeners] to do wrong in the future [by not providing an adequate supply].8 Whenever he discovered some [new] medicine he would fill a water jug with it and suspend it above the doorstep and proclaim, Whosoever desires it let him come and take of it . Some say, he knew from tradition a medicine for that disease, </t>
    </r>
    <r>
      <rPr>
        <b/>
        <sz val="10"/>
        <color theme="1"/>
        <rFont val="Arial"/>
        <family val="2"/>
        <charset val="238"/>
      </rPr>
      <t>Sibetha9</t>
    </r>
    <r>
      <rPr>
        <sz val="10"/>
        <color theme="1"/>
        <rFont val="Arial"/>
        <family val="2"/>
        <charset val="238"/>
      </rPr>
      <t xml:space="preserve"> and he would suspend a jugful of water and proclaim, Whosoever needs it let him come [and wash his hands] so that he may save his life from danger. When he had a meal10 he would open the door wide and declare, Whosoever is in need let him come and eat.</t>
    </r>
  </si>
  <si>
    <r>
      <t xml:space="preserve"> THE ALARM IS SOUNDED ON THE SABBATH etc. Our Rabbis have taught: When a city is surrounded by hostile Gentiles, or threatened with inundation by the river, or when a ship is foundering in the sea, or when an individual is being pursued by Gentiles or robbers or by an </t>
    </r>
    <r>
      <rPr>
        <b/>
        <sz val="10"/>
        <color theme="1"/>
        <rFont val="Arial"/>
        <family val="2"/>
        <charset val="238"/>
      </rPr>
      <t>evil spirit</t>
    </r>
    <r>
      <rPr>
        <sz val="10"/>
        <color theme="1"/>
        <rFont val="Arial"/>
        <family val="2"/>
        <charset val="238"/>
      </rPr>
      <t xml:space="preserve">,9 the alarm is sounded [even] on the Sabbath; and on account of all these an individual may afflict himself by fasting. R. Jose says: An individual may not afflict himself by fasting lest thereby he come to need the help of his fellow men and it may be that they will not have mercy upon him. Rab Judah said in the name of Rab: R. Jose's reason is because It is written, And became a living soul;10 Scripture thereby implies, [God says], Keep alive the soul which I gave you.
</t>
    </r>
  </si>
  <si>
    <r>
      <t xml:space="preserve"> And I, Daniel, alone saw the vision; for the men that were with me saw not the vision; but a great quaking fell upon them, and they fled to hide themselves.21 Who were these ‘men’ — R. Jeremiah — or some say, R. Hiyya b. Abba — said: These were Haggai, Zechariah, and Malachi. They were superior to him [in one way], and he was superior to them [in another]. They were superior to him, because they were prophets and he was not a prophet.22 He was superior to them, because he saw [on this occasion] and they did not see. But if they did not see, why were they frightened? — Although they themselves did not see, their star saw.23 Rabina said: We learn from this that </t>
    </r>
    <r>
      <rPr>
        <b/>
        <sz val="10"/>
        <color theme="1"/>
        <rFont val="Arial"/>
        <family val="2"/>
        <charset val="238"/>
      </rPr>
      <t>if a man is seized with fright though he sees nothing, [the reason is that] his star sees.</t>
    </r>
    <r>
      <rPr>
        <sz val="10"/>
        <color theme="1"/>
        <rFont val="Arial"/>
        <family val="2"/>
        <charset val="238"/>
      </rPr>
      <t xml:space="preserve"> What is his remedy? He should recite the shema’.24 If he is in a place which is foul,25 he should move away from it four cubits. If he cannot do this, he should say this formula: ‘The goat at the butcher's is fatter than I am’.26</t>
    </r>
  </si>
  <si>
    <r>
      <t xml:space="preserve">But is the [Temple] service more important than the study of the Torah? Surely it is written, And it came to pass when Joshua was by Jericho, that he lifted up his eyes and looked, and behold there stood a man over against him, . . . (and he fell on his face.30 Now how could he do such a thing, seeing that R. Joshua b. Levi has said that it is forbidden to a man to greet another by night, for fear that he is a </t>
    </r>
    <r>
      <rPr>
        <b/>
        <sz val="10"/>
        <color theme="1"/>
        <rFont val="Arial"/>
        <family val="2"/>
        <charset val="238"/>
      </rPr>
      <t>demon?</t>
    </r>
    <r>
      <rPr>
        <sz val="10"/>
        <color theme="1"/>
        <rFont val="Arial"/>
        <family val="2"/>
        <charset val="238"/>
      </rPr>
      <t xml:space="preserve"> — It was different there, because he said to him, ‘I am captain of the host of the Lord’. But perhaps he was lying? — We take it for granted31 that they do not utter the name of heaven vainly).32 He said to him: This evening you neglected the regular afternoon sacrifice, and now you have neglected the study of the Torah.33 Joshua replied: In regard to which of them have you come? He answered, ‘I have come now’.34 Straightway, Joshua tarried that night in the midst of the valley [ha-emek],35 and R. Johanan said: This shows that he tarried in the depths [‘umkah] of the halachah.1 And R. Samuel b. Unia also said: The study of the Torah is greater than the offering of the daily sacrifices, as it says. ‘I have come now’ — There is no contradiction; in the one case2 [the study] of an individual is meant, in the other3 that of the whole people.4 But is that of an individual unimportant? Have we not learnt: Women [when mourning] on a festival make a dirge5 but do not beat the breast. R. Ishmael says: If they are near the bier,6 they can beat the breast. On New Moon, Hanukkah and Purim they may make a dirge and beat the breast, but on neither the one nor the other do they wail;7 and in reference to this, Rabbah b. Huna said: The festival involves no restrictions in the case of a scholar, still less Hanukkah and Purim? — You are speaking of the honour to be paid to the Torah. The honour to be paid to the learning of an individual is important, the study of an individual is [comparatively] unimportant.
</t>
    </r>
  </si>
  <si>
    <r>
      <t xml:space="preserve">Our Rabbis taught: Three [potentates] ruled over the whole globe,53 namely, Ahab, Ahasuerus and Nebuchadnezzar.54 Ahab, as it is written, As the Lord thy God liveth, there is no nation or kingdom whither my lord hath not sent to seek thee etc.55 Now if he was not king over them, how could he make them take an oath? Nebuchadnezzar, as it is written: And it shall come to pass that the nation and the kingdom which will not serve the same Nebuchadnezzar king of Babylon and will not put their neck under the yoke of the King of Babylon.56 Ahasuerus, as we have pointed out above (Mnemonic: Sh'S'D'K’)1 But are there no more? Is there not Solomon? — He did not retain his kingdom [till his death]. This is a sufficient answer for the one who holds that he was first a king and then a subject.2 But for the one who holds that he was first a king, then a subject, and then a king again, what can we reply? — </t>
    </r>
    <r>
      <rPr>
        <b/>
        <sz val="10"/>
        <color theme="1"/>
        <rFont val="Arial"/>
        <family val="2"/>
        <charset val="238"/>
      </rPr>
      <t>Solomon was in a different category, because he ruled over the denizens of the upper world3 as well as of the lower, as it says, And Solomon sat upon the throne of the Lord</t>
    </r>
    <r>
      <rPr>
        <sz val="10"/>
        <color theme="1"/>
        <rFont val="Arial"/>
        <family val="2"/>
        <charset val="238"/>
      </rPr>
      <t xml:space="preserve">.4
</t>
    </r>
  </si>
  <si>
    <r>
      <t xml:space="preserve">He [Ahasuerus] said: He calculated and made a mistake,22 I will calculate and make no mistake. Is it written, ‘seventy years for the kingdom of Babylon?’23 It is written, seventy years for Babylon. What is meant by Babylon? The exile of Babylon — How many years [is this reckoning] less [than the other]? Eight.24 So in place of them he inserted one of Belshazar,25 five of Darius and Cyrus,26 and two of his own, which made seventy — When he saw that seventy had been completed and they were not redeemed, he brought out the vessels of the Temple and used them — </t>
    </r>
    <r>
      <rPr>
        <b/>
        <sz val="10"/>
        <color theme="1"/>
        <rFont val="Arial"/>
        <family val="2"/>
        <charset val="238"/>
      </rPr>
      <t>Then the Satan came and danced among them and slew Vashti</t>
    </r>
    <r>
      <rPr>
        <sz val="10"/>
        <color theme="1"/>
        <rFont val="Arial"/>
        <family val="2"/>
        <charset val="238"/>
      </rPr>
      <t xml:space="preserve">.
</t>
    </r>
  </si>
  <si>
    <r>
      <t xml:space="preserve"> R. Eleazar further said in the name of R. Hanina: God will in the time to come be a crown on the head of every righteous man, as it is said, In that day shall the Lord of Hosts be for a crown of glory4 etc. What is meant by a ‘crown of glory’ [zebi] and a ‘diadem [zefirath] of beauty’? For them that do his will [zibyono] and who await [mezapin] his glory. Shall He be so to all? [Not so]. since it says, ‘unto the residue of [lish'ar] his people’: that is, to whoever makes of himself a mere residue [shirayim]. ‘And for a </t>
    </r>
    <r>
      <rPr>
        <b/>
        <sz val="10"/>
        <color theme="1"/>
        <rFont val="Arial"/>
        <family val="2"/>
        <charset val="238"/>
      </rPr>
      <t>spirit of judgment</t>
    </r>
    <r>
      <rPr>
        <sz val="10"/>
        <color theme="1"/>
        <rFont val="Arial"/>
        <family val="2"/>
        <charset val="238"/>
      </rPr>
      <t xml:space="preserve">’: this indicates one who </t>
    </r>
    <r>
      <rPr>
        <b/>
        <sz val="10"/>
        <color theme="1"/>
        <rFont val="Arial"/>
        <family val="2"/>
        <charset val="238"/>
      </rPr>
      <t>brings his inclination to trial</t>
    </r>
    <r>
      <rPr>
        <sz val="10"/>
        <color theme="1"/>
        <rFont val="Arial"/>
        <family val="2"/>
        <charset val="238"/>
      </rPr>
      <t xml:space="preserve">.5 ‘To him that sitteth in judgment’: this indicates one who gives a true verdict on true evidence.6 ‘And for strength’: this indicates one who subdues his evil passions.7 ‘That turn back the battle’: this indicates those who thrust and parry8 in the war of the Torah. ‘At the gate’: these are the disciples of the wise who are early and late in synagogues and houses of study. Said the Attribute of Justice9 before the Holy One, blessed be He: Why this difference between these and the others? The Holy One, blessed be He, said to him: Israel busy themselves with the Torah, the other nations do not busy themselves with the Torah — He replied to Him, But these also reel through wine, and stagger through strong drink, they totter in judgment10 [paku peliliyah]; and </t>
    </r>
    <r>
      <rPr>
        <b/>
        <sz val="10"/>
        <color theme="1"/>
        <rFont val="Arial"/>
        <family val="2"/>
        <charset val="238"/>
      </rPr>
      <t>‘paku’ contains a reference to Gehinnom</t>
    </r>
    <r>
      <rPr>
        <sz val="10"/>
        <color theme="1"/>
        <rFont val="Arial"/>
        <family val="2"/>
        <charset val="238"/>
      </rPr>
      <t xml:space="preserve">, as it says, that this shall be no stumbling-block [pukah] to thee;11 and ‘peliliyah’ contains a reference to the judges, as it says. and he shall pay as the judges determine [bi-felilim].12
</t>
    </r>
  </si>
  <si>
    <r>
      <t xml:space="preserve">Our Rabbis taught: Who is [deemed] an imbecile (שוטה)? He that goes out alone at night29 and he that spends the night in a cemetery, and he that tears his garments. It was taught: R. Huna said: They must all be [done] together.30 R. Johanan said: Even if [he does only] one of them. What is the case? If he does them in an insane manner, even one is also [proof]. If he does not do them in an insane manner, even all of them [prove] nothing? — Actually [it is a case where] he does them in an insane manner. But if he spent the night in a cemetery, I might say: </t>
    </r>
    <r>
      <rPr>
        <b/>
        <sz val="10"/>
        <color theme="1"/>
        <rFont val="Arial"/>
        <family val="2"/>
        <charset val="238"/>
      </rPr>
      <t>He did [it] in order that the spirit of impurity might rest upon him</t>
    </r>
    <r>
      <rPr>
        <sz val="10"/>
        <color theme="1"/>
        <rFont val="Arial"/>
        <family val="2"/>
        <charset val="238"/>
      </rPr>
      <t xml:space="preserve">.31 If he went out alone at night, I might say: He was seized by </t>
    </r>
    <r>
      <rPr>
        <b/>
        <sz val="10"/>
        <color theme="1"/>
        <rFont val="Arial"/>
        <family val="2"/>
        <charset val="238"/>
      </rPr>
      <t>lycanthropy</t>
    </r>
    <r>
      <rPr>
        <sz val="10"/>
        <color theme="1"/>
        <rFont val="Arial"/>
        <family val="2"/>
        <charset val="238"/>
      </rPr>
      <t xml:space="preserve">.(גנדריפס) 32 If he tore his garment, I might say: He was lost in thought. But as soon as he does them all,
</t>
    </r>
  </si>
  <si>
    <r>
      <t xml:space="preserve">R. Joseph, when he came to the [following] verse, wept: But there is that is swept away without judgment.27 [He said]:28 Is there anyone who passes away before one's [allotted] time?29 — Yes, as in the story [heard] by R. Bibi b. Abaye,30 who was frequently visited by the </t>
    </r>
    <r>
      <rPr>
        <b/>
        <sz val="10"/>
        <color theme="1"/>
        <rFont val="Arial"/>
        <family val="2"/>
        <charset val="238"/>
      </rPr>
      <t>Angel of death</t>
    </r>
    <r>
      <rPr>
        <sz val="10"/>
        <color theme="1"/>
        <rFont val="Arial"/>
        <family val="2"/>
        <charset val="238"/>
      </rPr>
      <t xml:space="preserve">. [Once] the latter said to his messenger: Go, bring me Miriam, the women's hairdresser!31 He went and brought him Miriam, the children's nurse. Said he to him:32 I told thee Miriam, the women's hairdresser. He answered: If so, I will take her back. Said he to him: Since thou hast brought her, let her be added.33 But how were you able to get her?34 She was holding a shovel in her hand and was heating and raking1 the oven. She took it and put it on her foot and burnt herself; thus her luck was impaired and I brought her. Said R. Bibi b. Abaye to him2 : Have ye3 permission to act thus? He answered him: Is it not written: ‘There is that is swept away without judgment’? He countered: But behold it is written: One generation passeth away, and another generation cometh!4 He replied: I have charge of them5 till they have completed the generation,6 and then I hand them over to </t>
    </r>
    <r>
      <rPr>
        <b/>
        <sz val="10"/>
        <color theme="1"/>
        <rFont val="Arial"/>
        <family val="2"/>
        <charset val="238"/>
      </rPr>
      <t>Dumah!7</t>
    </r>
    <r>
      <rPr>
        <sz val="10"/>
        <color theme="1"/>
        <rFont val="Arial"/>
        <family val="2"/>
        <charset val="238"/>
      </rPr>
      <t xml:space="preserve"> He [then] asked him: But after all, what do you do with her years?8 He replied: If there be a Rabbinic scholar who overlooks his hurt, I shall give them to him in her stead.9
</t>
    </r>
  </si>
  <si>
    <r>
      <t xml:space="preserve">Therefore, said R. Ashi, THE FORBIDDEN RELATIONS MAY NOT BE EXPOUNDED IN THE PRESENCE OF THREE must mean: the secrets31 of the forbidden relations may not be expounded to three.32 What is the reason? It is a logical conclusion:33 when two sit before their master, one engages in discussion with his master and the other inclines his ear to the instruction; but [when there are] three, one engages in discussion with his master, and the other two engage in discussion with one another and do not know what their master is saying, and may come to permit that which is prohibited in the matter of the forbidden relations. If so, [the rule should apply to] the whole Torah also!34 The [subject of] forbidden relations is different, for the master said:35 Robbery and the forbidden relations, a man's soul covets and lusts for them. If so, [the rule should apply to] robbery also! [In the case of] the forbidden relations, whether [the opportunity] be before him or not before him, a man's inclination is strong; [in the case of] robbery, </t>
    </r>
    <r>
      <rPr>
        <b/>
        <sz val="10"/>
        <color theme="1"/>
        <rFont val="Arial"/>
        <family val="2"/>
        <charset val="238"/>
      </rPr>
      <t>if [the opportunity] is before him, his inclination is strong, but if it is not before him, his inclination is not strong</t>
    </r>
    <r>
      <rPr>
        <sz val="10"/>
        <color theme="1"/>
        <rFont val="Arial"/>
        <family val="2"/>
        <charset val="238"/>
      </rPr>
      <t xml:space="preserve">.
</t>
    </r>
  </si>
  <si>
    <r>
      <t xml:space="preserve">‘Araboth is that in which there are Right and Judgment and Righteousness,58 the treasures of life and the treasures of peace and the treasures of blessing, the souls of the righteous and the </t>
    </r>
    <r>
      <rPr>
        <b/>
        <sz val="10"/>
        <color theme="1"/>
        <rFont val="Arial"/>
        <family val="2"/>
        <charset val="238"/>
      </rPr>
      <t>spirits and the souls</t>
    </r>
    <r>
      <rPr>
        <sz val="10"/>
        <color theme="1"/>
        <rFont val="Arial"/>
        <family val="2"/>
        <charset val="238"/>
      </rPr>
      <t xml:space="preserve">59 which are yet to be born, and dew wherewith the Holy One, blessed be He, will hereafter revive the dead. Right and Judgment, for it is written: Right60 and judgment are the foundations of Thy throne.61 Righteousness, for it is written: And He put on righteousness as a coat of mail.62 The treasures of life, for it is written: For with Thee is the fountain of life.63 And the treasures of peace, for it is written: And called it, ‘The Lord is peace’.64 And the treasures of blessing, for it is written: he shall receive a blessing from the Lord.65 The souls of the righteous, for it is written: Yet the soul of my lord shall be bound up in the bundle of life with the Lord thy God.66 </t>
    </r>
    <r>
      <rPr>
        <b/>
        <sz val="10"/>
        <color theme="1"/>
        <rFont val="Arial"/>
        <family val="2"/>
        <charset val="238"/>
      </rPr>
      <t>The spirits and the souls which are yet to be born,</t>
    </r>
    <r>
      <rPr>
        <sz val="10"/>
        <color theme="1"/>
        <rFont val="Arial"/>
        <family val="2"/>
        <charset val="238"/>
      </rPr>
      <t xml:space="preserve"> for it is written: For the spirit that enwrappeth itself is from Me, and the souls which I have made.67 And the dew wherewith the Holy One, blessed be He, will hereafter </t>
    </r>
    <r>
      <rPr>
        <b/>
        <sz val="10"/>
        <color theme="1"/>
        <rFont val="Arial"/>
        <family val="2"/>
        <charset val="238"/>
      </rPr>
      <t>revive the dead</t>
    </r>
    <r>
      <rPr>
        <sz val="10"/>
        <color theme="1"/>
        <rFont val="Arial"/>
        <family val="2"/>
        <charset val="238"/>
      </rPr>
      <t xml:space="preserve">, for it is written: A bounteous rain didst Thou pour down, O God; when Thine inheritance was weary, Thou didst confirm it.68 There [too] are the Ofanim69 and the Seraphim,70 and the Holy Living Creatures,71 and the </t>
    </r>
    <r>
      <rPr>
        <b/>
        <sz val="10"/>
        <color theme="1"/>
        <rFont val="Arial"/>
        <family val="2"/>
        <charset val="238"/>
      </rPr>
      <t>Ministering Angels</t>
    </r>
    <r>
      <rPr>
        <sz val="10"/>
        <color theme="1"/>
        <rFont val="Arial"/>
        <family val="2"/>
        <charset val="238"/>
      </rPr>
      <t>,72 and the Throne of God; and the King, the Living God, high and exalted, dwells over them in ‘Araboth, for it is said: Extol Him that rideth upon Araboth73 whose name is the Lord.74</t>
    </r>
  </si>
  <si>
    <r>
      <t xml:space="preserve">Our Rabbis taught: Six things are said concerning </t>
    </r>
    <r>
      <rPr>
        <b/>
        <sz val="10"/>
        <color theme="1"/>
        <rFont val="Arial"/>
        <family val="2"/>
        <charset val="238"/>
      </rPr>
      <t>demons:9</t>
    </r>
    <r>
      <rPr>
        <sz val="10"/>
        <color theme="1"/>
        <rFont val="Arial"/>
        <family val="2"/>
        <charset val="238"/>
      </rPr>
      <t xml:space="preserve"> in regard to three, they are like the ministering angels; and in regard to three, like human beings. ‘In regard to three they are like the ministering angels’: they have wings like the ministering angels; and they fly from one end of the world to the other like the ministering angels; and they know what will happen like the ministering angels. [You say], ‘They know’ — you cannot mean that!10 — Rather, they hear from behind the Veil11 like the </t>
    </r>
    <r>
      <rPr>
        <b/>
        <sz val="10"/>
        <color theme="1"/>
        <rFont val="Arial"/>
        <family val="2"/>
        <charset val="238"/>
      </rPr>
      <t>ministering angels</t>
    </r>
    <r>
      <rPr>
        <sz val="10"/>
        <color theme="1"/>
        <rFont val="Arial"/>
        <family val="2"/>
        <charset val="238"/>
      </rPr>
      <t xml:space="preserve">. ‘And in regard to three, they are like human beings’: they eat and drink like human beings; they propagate like human beings; and they die like human beings. Six things are said of human beings: in regard to three, they are like the ministering angels, and in regard to three, they are like beasts. ‘In regard to three, they are like the ministering angels’: they have understanding like the ministering angels; and they walk erect like the ministering angels; and they can talk in the holy tongue12 like the ministering angels. ‘In regard to three, they are like beasts’: they eat and drink like beasts; and they propagate like beasts, and they relieve themselves like beasts.
</t>
    </r>
  </si>
  <si>
    <r>
      <t xml:space="preserve"> WHOSOEVER TAKES NO THOUGHT FOR THE HONOUR OF HIS MAKER, IT WERE A MERCY IF HE HAD NOT COME INTO THE WORLD. What does this mean? R. Abba said: It refers to one who looks at the rainbow. R. Joseph said: It refers to one who commits transgression in secret. ‘One who looks at a rainbow’, for it is written: As the appearance of the bow that is in the cloud in the day, so was the appearance of the brightness round about. This was the appearance of the likeness of the glory of the Lord.18 R. Joseph said: ‘It refers to one who commits a transgression in secret’, in accordance with R. Isaac's teaching. For R. Isaac said: When anyone commits a transgression in secret, it is as though he thrust aside the feet of the Divine Presence, for it is said: Thus saith the Lord: The heaven is My throne, and the earth is My footstool.19 But is this so? For behold R. Elai the elder said: If a man sees that his </t>
    </r>
    <r>
      <rPr>
        <b/>
        <sz val="10"/>
        <color theme="1"/>
        <rFont val="Arial"/>
        <family val="2"/>
        <charset val="238"/>
      </rPr>
      <t>[evil] inclination</t>
    </r>
    <r>
      <rPr>
        <sz val="10"/>
        <color theme="1"/>
        <rFont val="Arial"/>
        <family val="2"/>
        <charset val="238"/>
      </rPr>
      <t xml:space="preserve"> is prevailing upon him, let him go to a place where he is not known, and put on black garments,20 and wrap himself up21 in black garments, and let him do what his heart desires;22 but let him not profane the Name of Heaven publicly! — There is no contradiction. The one case speaks of one who is able to overcome23 his </t>
    </r>
    <r>
      <rPr>
        <b/>
        <sz val="10"/>
        <color theme="1"/>
        <rFont val="Arial"/>
        <family val="2"/>
        <charset val="238"/>
      </rPr>
      <t>[evil] inclination</t>
    </r>
    <r>
      <rPr>
        <sz val="10"/>
        <color theme="1"/>
        <rFont val="Arial"/>
        <family val="2"/>
        <charset val="238"/>
      </rPr>
      <t xml:space="preserve">; the other case of one who is not able to overcome his [evil] inclination.
</t>
    </r>
  </si>
  <si>
    <r>
      <t xml:space="preserve">He said to them: ‘Did you hear, "Dosa"11 or "the son of Harkinas?"’12 — ‘By the life of our Master.’ they replied. ‘We heard no son's name mentioned.’13 ‘I have,’ he said to them, ‘a younger brother who is a </t>
    </r>
    <r>
      <rPr>
        <b/>
        <sz val="10"/>
        <color theme="1"/>
        <rFont val="Arial"/>
        <family val="2"/>
        <charset val="238"/>
      </rPr>
      <t>dare-devil</t>
    </r>
    <r>
      <rPr>
        <sz val="10"/>
        <color theme="1"/>
        <rFont val="Arial"/>
        <family val="2"/>
        <charset val="238"/>
      </rPr>
      <t xml:space="preserve">14 and his name is Jonathan and he is one of the disciples of Shammai.15 Take care that he does not overwhelm you on questions of established practice, because he has three hundred answers to prove that the daughter's rival is permitted. </t>
    </r>
  </si>
  <si>
    <r>
      <t xml:space="preserve"> MISHNAH. EVIDENCE17 MAY BE TENDERED [EVEN IF THE </t>
    </r>
    <r>
      <rPr>
        <b/>
        <sz val="10"/>
        <color theme="1"/>
        <rFont val="Arial"/>
        <family val="2"/>
        <charset val="238"/>
      </rPr>
      <t>CORPSE WAS SEEN BY THE WITNESSES</t>
    </r>
    <r>
      <rPr>
        <sz val="10"/>
        <color theme="1"/>
        <rFont val="Arial"/>
        <family val="2"/>
        <charset val="238"/>
      </rPr>
      <t xml:space="preserve">] IN CANDLE LIGHT OR IN MOONLIGHT; AND A WOMAN MAY BE GIVEN PERMISSION TO MARRY AGAIN ON THE EVIDENCE OF A MERE VOICE.18 IT ONCE HAPPENED THAT A MAN WAS STANDING ON THE TOP OF A HILL AND CRIED, SO-AND-SO SON OF SO-AND-SO OF SUCH-AND-SUCH A PLACE IS DEAD’, BUT WHEN THEY WENT [TO THE TOP OF THE HILL] THEY FOUND NO ONE THERE. HIS WIFE, HOWEVER, WAS PERMITTED TO REMARRY.19 AGAIN, IT HAPPENED AT ZALMON20 THAT A MAN DECLARED, ‘I AM SO-AND-SO SON OF SO-AND-SO; A SERPENT HAS BITTEN ME, AND I AM DYING’; AND THOUGH WHEN THEY WENT [TO EXAMINE THE CORPSE] THEY DID NOT RECOGNIZE HIM, THEY NEVERTHELESS PERMITTED HIS WIFE TO REMARRY.
    GEMARA. Rabbah b. Samuel stated: A Tanna taught that Beth Shammai ruled that a woman may not be permitted to marry again on the evidence of a mere voice19 and Beth Hillel ruled that she may be permitted to marry again on the evidence of a mere voice.21 What does he22 teach us?23 This,24 surely, is the ruling in our Mishnah!25 — It is this that he teaches us: Should an anonymous statement be found that a woman [in such circumstances] is not permitted to marry again, that [statement would represent the view of] Beth Shammai.
</t>
    </r>
  </si>
  <si>
    <r>
      <t xml:space="preserve">BUT WHEN THEY WENT . . . THEY FOUND NO ONE. Is it not possible that it was a </t>
    </r>
    <r>
      <rPr>
        <b/>
        <sz val="10"/>
        <color theme="1"/>
        <rFont val="Arial"/>
        <family val="2"/>
        <charset val="238"/>
      </rPr>
      <t>demon</t>
    </r>
    <r>
      <rPr>
        <sz val="10"/>
        <color theme="1"/>
        <rFont val="Arial"/>
        <family val="2"/>
        <charset val="238"/>
      </rPr>
      <t xml:space="preserve"> [that cried]?26 — Rab Judah replied in the name of Rab: [This is a case] where they27 saw in him the likeness of a man! But they28 also are in the likeness of men! — They27 saw his shadow. But these28 also have a shadow! They29 saw a shadow of his shadow. Is it not possible that these28 also cast a shadow of a shadow?
</t>
    </r>
  </si>
  <si>
    <r>
      <t xml:space="preserve">R. Hanina replied: The </t>
    </r>
    <r>
      <rPr>
        <b/>
        <sz val="10"/>
        <color theme="1"/>
        <rFont val="Arial"/>
        <family val="2"/>
        <charset val="238"/>
      </rPr>
      <t>demon Jonathan</t>
    </r>
    <r>
      <rPr>
        <sz val="10"/>
        <color theme="1"/>
        <rFont val="Arial"/>
        <family val="2"/>
        <charset val="238"/>
      </rPr>
      <t xml:space="preserve">29 told me that
</t>
    </r>
  </si>
  <si>
    <r>
      <t xml:space="preserve">Many have drunk, many will drink,52 as the drinking of the first ones, so will be that of the last ones. Our brethren, the Lord of consolation comfort you. Blessed be He who comforteth the mourners. (Said Abaye: ‘Many have drunk’ he should have said, ‘many will drink’ one should not have said, ‘the drinking of the first ones’, he should have said, ‘the drinking of the last ones’ one should not have said, for R. Simeon, the son of Lakish,53 said, and so one has taught in the name of R. Jose: </t>
    </r>
    <r>
      <rPr>
        <b/>
        <sz val="10"/>
        <color theme="1"/>
        <rFont val="Arial"/>
        <family val="2"/>
        <charset val="238"/>
      </rPr>
      <t>Man should never open his mouth to Satan</t>
    </r>
    <r>
      <rPr>
        <sz val="10"/>
        <color theme="1"/>
        <rFont val="Arial"/>
        <family val="2"/>
        <charset val="238"/>
      </rPr>
      <t xml:space="preserve">.54 Said R. Joseph: What text [shows this]? We should have been as Sodom, we should have been like unto Gomorrah.55 </t>
    </r>
  </si>
  <si>
    <r>
      <t xml:space="preserve">Amemar, Mar Zutra and R. Ashi were once sitting at the gate of King Yezdegerd58 when the King's table-steward59 passed them by. R. Ashi, observing that Mar Zutra turned pale in the face, took up with his finger [some food from the dish and] put it to his mouth. ‘You have spoilt the King's meal’ [the table-steward]1 cried. ‘Why did you do such a thing?’ he was asked [by the King's officers].1 ‘The man who prepared that dish’,2 he3 replied, ‘has rendered the King's food objectionable’. ‘Why?’ they asked him. ‘I noticed’, he replied, ‘a piece of leprous swine4 flesh in it’. They examined [the dish] but did not find [such a thing]. Thereupon he took hold of his finger and put it on it,5 saying, ‘Did you examine this part?’ They examined it and found it [to be as R. Ashi had said]. ‘Why did you rely upon a miracle?’ the Rabbis asked him. ‘I saw’, he replied, </t>
    </r>
    <r>
      <rPr>
        <b/>
        <sz val="10"/>
        <color theme="1"/>
        <rFont val="Arial"/>
        <family val="2"/>
        <charset val="238"/>
      </rPr>
      <t>‘the demon of leprosy hovering over him</t>
    </r>
    <r>
      <rPr>
        <sz val="10"/>
        <color theme="1"/>
        <rFont val="Arial"/>
        <family val="2"/>
        <charset val="238"/>
      </rPr>
      <t xml:space="preserve">’.6 [Rashi: over Mar Zutra]
</t>
    </r>
  </si>
  <si>
    <r>
      <t xml:space="preserve"> R. Zera never sat [with such a sufferer] in the same draught. R. Eleazar never entered his tent. R. Ammi and R. Assi never ate any of the eggs coming from the alley in which he lived. R. Joshua b. Levi, however, attached himself to these [sufferers] and studied the Torah; for he said, A lovely hind and a graceful doe,26 if [the Torah] bestows grace upon those who study it, would it not also protect them?
    When he27 was about to die the </t>
    </r>
    <r>
      <rPr>
        <b/>
        <sz val="10"/>
        <color theme="1"/>
        <rFont val="Arial"/>
        <family val="2"/>
        <charset val="238"/>
      </rPr>
      <t>Angel of Death</t>
    </r>
    <r>
      <rPr>
        <sz val="10"/>
        <color theme="1"/>
        <rFont val="Arial"/>
        <family val="2"/>
        <charset val="238"/>
      </rPr>
      <t xml:space="preserve"> was instructed, ‘Go and carry out his wish’. When he came and shewed himself to him the latter said, ‘Shew me my place [in Paradise]’. — ‘Very well’, he replied. ‘Give me your knife’, the other demanded, ‘[since, otherwise], you may frighten me on the way’. He gave it to him. On arriving there he lifted him up and shewed him [his place]. The latter jumped and dropped on the other side [of the wall].28 He seized him by the corner of his cloak; but the other exclaimed, ‘I swear that I will not go back’. Thereupon the Holy One, blessed be He, said, ‘If he ever had an oath of his annulled29 he must return;30 but if not, he need not return’. ‘Return to me my knife’, he said to him; but the other would not return it to him.
</t>
    </r>
  </si>
  <si>
    <r>
      <t xml:space="preserve">A </t>
    </r>
    <r>
      <rPr>
        <b/>
        <sz val="10"/>
        <color theme="1"/>
        <rFont val="Arial"/>
        <family val="2"/>
        <charset val="238"/>
      </rPr>
      <t>bath kol</t>
    </r>
    <r>
      <rPr>
        <sz val="10"/>
        <color theme="1"/>
        <rFont val="Arial"/>
        <family val="2"/>
        <charset val="238"/>
      </rPr>
      <t xml:space="preserve">31 went forth and said to him, ‘Return the thing to him, for it is required for the mortals’.32
</t>
    </r>
  </si>
  <si>
    <r>
      <t xml:space="preserve">R. Johanan b. Dahabai said: The </t>
    </r>
    <r>
      <rPr>
        <b/>
        <sz val="10"/>
        <color theme="1"/>
        <rFont val="Arial"/>
        <family val="2"/>
        <charset val="238"/>
      </rPr>
      <t>Ministering Angels</t>
    </r>
    <r>
      <rPr>
        <sz val="10"/>
        <color theme="1"/>
        <rFont val="Arial"/>
        <family val="2"/>
        <charset val="238"/>
      </rPr>
      <t xml:space="preserve"> told me four things: People are born lame because they [sc. their parents] overturned their table [i.e., practised unnatural cohabitation]; dumb, because they kiss ‘that place’; deaf, because they converse during cohabitation; blind, because they look at ‘that place’.
</t>
    </r>
  </si>
  <si>
    <r>
      <t xml:space="preserve">But this contradicts the following: Imma Shalom26 was asked: Why are thy children so exceedingly beautiful? She replied: [Because] he [my husband] ‘converses’ with me neither at the beginning nor at the end of the night, but [only] at midnight; and when he ‘converses’, he uncovers a handbreadth and covers a hand breadth, and is </t>
    </r>
    <r>
      <rPr>
        <b/>
        <sz val="10"/>
        <color theme="1"/>
        <rFont val="Arial"/>
        <family val="2"/>
        <charset val="238"/>
      </rPr>
      <t>as though he were compelled by a demon [</t>
    </r>
    <r>
      <rPr>
        <sz val="10"/>
        <color theme="1"/>
        <rFont val="Arial"/>
        <family val="2"/>
        <charset val="238"/>
      </rPr>
      <t>ודומה עליו כמי שכפאו שד</t>
    </r>
    <r>
      <rPr>
        <b/>
        <sz val="10"/>
        <color theme="1"/>
        <rFont val="Arial"/>
        <family val="2"/>
        <charset val="238"/>
      </rPr>
      <t>]</t>
    </r>
    <r>
      <rPr>
        <sz val="10"/>
        <color theme="1"/>
        <rFont val="Arial"/>
        <family val="2"/>
        <charset val="238"/>
      </rPr>
      <t xml:space="preserve">. And when I asked him, What is the reason for this [for choosing midnight], he replied, So that I may not think of another woman,1 lest my children be as bastards.2 — There is no difficulty: this refers to conjugal matters;3 the other refers to other matters.
</t>
    </r>
  </si>
  <si>
    <r>
      <t xml:space="preserve">It was taught: R. Joshua b. Karha said, Great is circumcision, for all the meritorious deeds performed by Moses our teacher did not stand him in stead when he displayed apathy towards circumcision, as it is written, and the Lord met him, and sought to kill him.16 R. Jose sand, God forbid that Moses should have been apathetic towards circumcision, but he reasoned thus: ‘If I circumcise [my son] and [straightway] go forth [on my mission to Pharaoh], I will endanger his life, as it is written, and it came to pass on the third day, when they were sore.17 If I circumcise him, and tarry three days, — but the Holy One, blessed be He, has commanded: Go, return unto Egypt.18 Why then was Moses punished? Because he busied himself first with the inn,1 as it is written, And it came to pass by the way, in the inn.2 R. Simeon b. Gamaliel sand: </t>
    </r>
    <r>
      <rPr>
        <b/>
        <sz val="10"/>
        <color theme="1"/>
        <rFont val="Arial"/>
        <family val="2"/>
        <charset val="238"/>
      </rPr>
      <t>Satan3 did not seek to slay Moses but the child</t>
    </r>
    <r>
      <rPr>
        <sz val="10"/>
        <color theme="1"/>
        <rFont val="Arial"/>
        <family val="2"/>
        <charset val="238"/>
      </rPr>
      <t xml:space="preserve">, for it is written, [Then Zipporah took a sharp stone, and cut off the foreskin of her son, and cast it as his feet, and sand,] Surely a bloody hathan art thou to me.4 Go forth and see: who is called a hathan? Surely the infant [to be circumcised].5
</t>
    </r>
  </si>
  <si>
    <r>
      <t xml:space="preserve"> R. Ammi b. Abba also said: Abraham was three years old when he acknowledged the Creator, for it is written, Because [Heb. ‘ekeb] that Abraham obeyed my voice:42 the numerical value of ‘ekeb is one hundred seventy two.43 R. Ammi b. Abba also said: </t>
    </r>
    <r>
      <rPr>
        <b/>
        <sz val="10"/>
        <color theme="1"/>
        <rFont val="Arial"/>
        <family val="2"/>
        <charset val="238"/>
      </rPr>
      <t>The numerical value of ha-satan [Satan] is three hundred sixty four.1</t>
    </r>
    <r>
      <rPr>
        <sz val="10"/>
        <color theme="1"/>
        <rFont val="Arial"/>
        <family val="2"/>
        <charset val="238"/>
      </rPr>
      <t xml:space="preserve">
</t>
    </r>
  </si>
  <si>
    <r>
      <t xml:space="preserve"> R. Ammi b. Abba also said: What is the meaning of, There is a little city. etc.?4 ‘A little city’ refers to the body; and ‘a few men within’ to the limbs; ‘and there came a great king against it and besieged [it]’ to the </t>
    </r>
    <r>
      <rPr>
        <b/>
        <sz val="10"/>
        <color theme="1"/>
        <rFont val="Arial"/>
        <family val="2"/>
        <charset val="238"/>
      </rPr>
      <t>Evil Urge</t>
    </r>
    <r>
      <rPr>
        <sz val="10"/>
        <color theme="1"/>
        <rFont val="Arial"/>
        <family val="2"/>
        <charset val="238"/>
      </rPr>
      <t xml:space="preserve">;5 ‘and built great bulwarks against it’, to sin; ‘Now there was found in it a poor wise man, to the Good Urge; and he by his wisdom delivered the city, to repentance and good deeds; yet no man remembered that same poor man, for when the Evil Urge gains dominion, none remember the Good Urge.
</t>
    </r>
  </si>
  <si>
    <r>
      <t xml:space="preserve"> Raba said: Feverishness, were it not a forerunner of the </t>
    </r>
    <r>
      <rPr>
        <b/>
        <sz val="10"/>
        <color theme="1"/>
        <rFont val="Arial"/>
        <family val="2"/>
        <charset val="238"/>
      </rPr>
      <t>angel of death</t>
    </r>
    <r>
      <rPr>
        <sz val="10"/>
        <color theme="1"/>
        <rFont val="Arial"/>
        <family val="2"/>
        <charset val="238"/>
      </rPr>
      <t xml:space="preserve">,14 it would be as salutary once in thirty days as thorns which surround [and protect] a palm tree, and as theriak1 to the body2 R. Nahman b. Isaac said: [I want] neither it nor its theriak.
</t>
    </r>
  </si>
  <si>
    <r>
      <t xml:space="preserve"> [IF HE SAYS,] ‘KONAM THAT I TASTE NOT ANY COOKED DISH [TABSHIL]. But he vowed [abstinence] from a tabshil?11 — Said Abaye: This Tanna designates everything with which bread is eaten a tabshil.12 And it was taught [likewise], He who vows [abstinence] from a tabshil is forbidden all cooked food [tabshil], and whatsoever is roasted, seethed, or boiled; he is also forbidden soft preserves of gourds with which the sick eat their bread. But this is not so. For R. Jeremiah fell sick. When the doctor called to heal him, he saw a pumpkin lying in the house. Thereupon he left the house, saying. ‘The </t>
    </r>
    <r>
      <rPr>
        <b/>
        <sz val="10"/>
        <color theme="1"/>
        <rFont val="Arial"/>
        <family val="2"/>
        <charset val="238"/>
      </rPr>
      <t>angel of death</t>
    </r>
    <r>
      <rPr>
        <sz val="10"/>
        <color theme="1"/>
        <rFont val="Arial"/>
        <family val="2"/>
        <charset val="238"/>
      </rPr>
      <t xml:space="preserve"> is in that house,13 yet I am to cure him’!14 — That is no difficulty: the former refers to soft preserves; the latter to hard.15 Raba b. ‘Ulla said: The latter refers to the pumpkin itself;16 the former to its inner contents.17 For Rab Judah said: The soft part of a pumpkin [should be eaten] with beet; the soft part of linseed is good with kutah.18 But this may not be told to the ignorant.19</t>
    </r>
  </si>
  <si>
    <r>
      <t xml:space="preserve">[It may be said:] In the case of the nazirite, too, is there not a phrase ‘Into the Lord’?16 — This is required for the purpose taught [in the following passage]: Simon the Just17 said: In the whole of my life, I ate of the guilt-offering of a defiled nazirite [only once].18 This man who came to me from the South country, had beauteous eyes and handsome features with his locks heaped into curls. I asked him: ‘Why, my son, didst thou resolve to destroy such wonderful hair?’ He answered: ‘In my native town. I was my father's shepherd, and, on going down to draw water from the well, I used to gaze at my reflection [in its waters]. </t>
    </r>
    <r>
      <rPr>
        <b/>
        <sz val="10"/>
        <color theme="1"/>
        <rFont val="Arial"/>
        <family val="2"/>
        <charset val="238"/>
      </rPr>
      <t>Then my evil inclination assailed me, seeking to compass my ruin,</t>
    </r>
    <r>
      <rPr>
        <sz val="10"/>
        <color theme="1"/>
        <rFont val="Arial"/>
        <family val="2"/>
        <charset val="238"/>
      </rPr>
      <t xml:space="preserve">19 and so I said to it, "Base wretch! Why dost thou plume thyself on a world that is not thine own, for thy latter end is with worms and maggots. I swear20 I shall shear these locks to the glory of Heaven!"’ Then I rose, and kissed him upon his head. and said to him: ‘Like unto thee, may there be many nazirites in Israel. Of such as thou art, does the verse say, When a man shall clearly utter a vow, the vow of a nazirite to consecrate himself unto the Lord.’21
</t>
    </r>
  </si>
  <si>
    <r>
      <t xml:space="preserve"> It has been taught: R. Meir used to say: If a person commits a transgression in secret, the Holy One, Blessed be He, proclaims it against him in public; as it is said: And the </t>
    </r>
    <r>
      <rPr>
        <b/>
        <sz val="10"/>
        <color theme="1"/>
        <rFont val="Arial"/>
        <family val="2"/>
        <charset val="238"/>
      </rPr>
      <t>spirit of jealousy</t>
    </r>
    <r>
      <rPr>
        <sz val="10"/>
        <color theme="1"/>
        <rFont val="Arial"/>
        <family val="2"/>
        <charset val="238"/>
      </rPr>
      <t xml:space="preserve"> came upon him;3 and the verb ‘abar [came upon] means nothing but ‘proclaiming’, as it is said: And Moses gave commandment, and they caused it to be proclaimed throughout the camp.4 Resh Lakish said: A person does not commit a transgression unless a </t>
    </r>
    <r>
      <rPr>
        <b/>
        <sz val="10"/>
        <color theme="1"/>
        <rFont val="Arial"/>
        <family val="2"/>
        <charset val="238"/>
      </rPr>
      <t>spirit of folly</t>
    </r>
    <r>
      <rPr>
        <sz val="10"/>
        <color theme="1"/>
        <rFont val="Arial"/>
        <family val="2"/>
        <charset val="238"/>
      </rPr>
      <t xml:space="preserve"> [shetuth] enters into him; as it is said: If any man's wife go aside.5 [The word is] written [so that it can be read] sishteh.6 (...)</t>
    </r>
  </si>
  <si>
    <r>
      <t xml:space="preserve">The School of R. Ishmael taught: A man does not warn his wife unless a spirit11 enters into him; as it is said: ‘And the </t>
    </r>
    <r>
      <rPr>
        <b/>
        <sz val="10"/>
        <color theme="1"/>
        <rFont val="Arial"/>
        <family val="2"/>
        <charset val="238"/>
      </rPr>
      <t>spirit of jealousy</t>
    </r>
    <r>
      <rPr>
        <sz val="10"/>
        <color theme="1"/>
        <rFont val="Arial"/>
        <family val="2"/>
        <charset val="238"/>
      </rPr>
      <t xml:space="preserve"> came upon him and he be jealous of his wife’. What is the meaning [of the word] ‘spirit’? — The Rabbis declare, It is a </t>
    </r>
    <r>
      <rPr>
        <b/>
        <sz val="10"/>
        <color theme="1"/>
        <rFont val="Arial"/>
        <family val="2"/>
        <charset val="238"/>
      </rPr>
      <t>spirit of impurity</t>
    </r>
    <r>
      <rPr>
        <sz val="10"/>
        <color theme="1"/>
        <rFont val="Arial"/>
        <family val="2"/>
        <charset val="238"/>
      </rPr>
      <t xml:space="preserve">;12 but R. Ashi declares, It is a spirit of purity.13 Reasonable is the view of him who declares that it is a spirit of purity, because it was taught: and he be jealous of his wife — this is voluntary14 in the opinion of R. Ishmael; but R. Akiba says: It is obligatory. It is well if you say that it means a spirit of purity, then everything is right; but if you say that it means a spirit of impurity, is it voluntary or obligatory for a man to introduce a </t>
    </r>
    <r>
      <rPr>
        <b/>
        <sz val="10"/>
        <color theme="1"/>
        <rFont val="Arial"/>
        <family val="2"/>
        <charset val="238"/>
      </rPr>
      <t>spirit of impurity</t>
    </r>
    <r>
      <rPr>
        <sz val="10"/>
        <color theme="1"/>
        <rFont val="Arial"/>
        <family val="2"/>
        <charset val="238"/>
      </rPr>
      <t xml:space="preserve"> into himself!</t>
    </r>
  </si>
  <si>
    <r>
      <t xml:space="preserve">[To turn to] the main text: And he be jealous of his wife — this is voluntary in the opinion of R. Ishmael; but R. Akiba says: It is obligatory. For her he may defile himself15 — this is voluntary in the opinion of R. Ishmael; but R. Akiba says: It is obligatory. Of them shall ye take your bondmen for ever16 — this is voluntary in the opinion of R. Ishmael; but R. Akiba says: It is obligatory. R. Papa said to Abaye — others declare it was R. Mesharsheya who said to Raba: Is this to say that R. Ishmael and R. Akiba differ in this way throughout the Torah, one maintaining that [a precept] is voluntary and the other that it is obligatory? — He replied, They only differ here over texts: And he be jealous of his wife — it is voluntary in the opinion of R. Ishmael; but R. Akiba says: It is obligatory. What is the reason of R. Ishmael? — He holds the same view as that of the following teacher. It has been taught: R. Eliezer b. Jacob says: Since the Torah declares, Thou shalt not hate thy brother in thine heart,17 it is possible to think that this applies also in such a circumstance;18 therefore there is a text to say: And the </t>
    </r>
    <r>
      <rPr>
        <b/>
        <sz val="10"/>
        <color theme="1"/>
        <rFont val="Arial"/>
        <family val="2"/>
        <charset val="238"/>
      </rPr>
      <t>spirit of jealous</t>
    </r>
    <r>
      <rPr>
        <sz val="10"/>
        <color theme="1"/>
        <rFont val="Arial"/>
        <family val="2"/>
        <charset val="238"/>
      </rPr>
      <t>y came upon him and he be jealous of his wife.19 And [what is the reason of] R. Akiba? — The word ‘jealous’ occurs a second time in the verse.20 And [how does] R. Ishmael [explain the repetition of jealous]? — Since it was necessary to write, And she be defiled and afterwards and she be not defiled, the Torah wrote and he be jealous of his wife.21 This is in agreement with the teaching of the School of R. Ishmael; for it was taught in the School of R. Ishmael; Wherever a Scriptural passage is repeated, it is only repeated because of some new point contained therein. [Similarly] ‘For her he may defile himself — this is voluntary in the opinion of R. Ishmael; but R. Akiba says: It is obligatory. What is the reason of R. Ishmael? — Since it is written: Speak unto the priests the sons of Aaron and say unto them, There shall none defile himself for the dead among his people,22 it was likewise necessary to write, For her he may defile himself. And [from where does] R. Akiba [learn that a priest may so defile himself]? — He derives it from, Except for his kin;23 what then is the purpose of, For her he should defile himself? [It is to indicate that] it is obligatory. And [how does] R. Ishmael [explain the addition of these words]? — ‘For her’ he may defile himself but not for any of her limbs.24</t>
    </r>
  </si>
  <si>
    <r>
      <t xml:space="preserve">There is also evidence for this, since it is written, [And Caleb the son of Jephunneh] the Kenizzite.1 Conclude, therefore, that Azubah is identical with Miriam; and why was her name called Azubah? Because all men forsook her [‘azabuhah] at first.2 ‘Begat!’3 But he was married to her! — R. Johanan said: Whoever marries a woman for the name of heaven,4 the text ascribes it to him as though he had begotten her. ‘Jerioth’ — [she was so named] because her face was like curtains.5 ‘And these were her sons’ — read not baneha [her sons] but boneha [her builders].6 ‘Jesher’ [he was so called] because he set himself right [yishsher].7 ‘Shobab’ — [he was so called] because he turned his </t>
    </r>
    <r>
      <rPr>
        <b/>
        <sz val="10"/>
        <color theme="1"/>
        <rFont val="Arial"/>
        <family val="2"/>
        <charset val="238"/>
      </rPr>
      <t>inclination</t>
    </r>
    <r>
      <rPr>
        <sz val="10"/>
        <color theme="1"/>
        <rFont val="Arial"/>
        <family val="2"/>
        <charset val="238"/>
      </rPr>
      <t xml:space="preserve"> aside [shibbeb].8 ‘And Ardon’ — [he was so called] because he disciplined [radah] his </t>
    </r>
    <r>
      <rPr>
        <b/>
        <sz val="10"/>
        <color theme="1"/>
        <rFont val="Arial"/>
        <family val="2"/>
        <charset val="238"/>
      </rPr>
      <t>inclination.</t>
    </r>
    <r>
      <rPr>
        <sz val="10"/>
        <color theme="1"/>
        <rFont val="Arial"/>
        <family val="2"/>
        <charset val="238"/>
      </rPr>
      <t xml:space="preserve"> Others say: Because his face was like a rose [wered].
</t>
    </r>
  </si>
  <si>
    <r>
      <t xml:space="preserve"> When she was brought forth.5 Instead of muzeth the verb should have been mithwazzeth!6 R. Eleazar said: [The verb in the text implies] that after her proofs7 were found, </t>
    </r>
    <r>
      <rPr>
        <b/>
        <sz val="10"/>
        <color theme="1"/>
        <rFont val="Arial"/>
        <family val="2"/>
        <charset val="238"/>
      </rPr>
      <t>Samael</t>
    </r>
    <r>
      <rPr>
        <sz val="10"/>
        <color theme="1"/>
        <rFont val="Arial"/>
        <family val="2"/>
        <charset val="238"/>
      </rPr>
      <t xml:space="preserve">8 came and removed them, and </t>
    </r>
    <r>
      <rPr>
        <b/>
        <sz val="10"/>
        <color theme="1"/>
        <rFont val="Arial"/>
        <family val="2"/>
        <charset val="238"/>
      </rPr>
      <t>Gabriel</t>
    </r>
    <r>
      <rPr>
        <sz val="10"/>
        <color theme="1"/>
        <rFont val="Arial"/>
        <family val="2"/>
        <charset val="238"/>
      </rPr>
      <t xml:space="preserve">9 came and restored them. That is what is written: For the Chief Musician, the silent dove of them that are afar off. Of David, Michtam10 — R. Johanan said: At the time when her proofs were removed, she became like a silent dove. ‘Of David’, ‘Michtam’ — [that means] there issued from her David who was meek [mach] and perfect [tam] to all. Another explanation of ‘Michtam’ is: his wound [makkah]11 was whole [tammah], since he was born already circumcised. Another explanation of ‘Michtam’ is: just as in his youth [before he became king] he made himself small in the presence of anyone greater than himself to study Torah, so was he the same in his greatness.12
</t>
    </r>
  </si>
  <si>
    <r>
      <t xml:space="preserve"> And she had compassion on him and said: Of the Hebrews’ children is this.12 How did she know it? — R. Jose b. R. Hanina said: Because she saw that he was circumcised. ‘Is this’ — R. Johanan said: It teaches that she unwittingly prophesied that ‘this’ one will fall [into the river] but no other will fall.16 That is what R. Eleazar said: What means the text: And when they shall say unto you, Seek unto them that have </t>
    </r>
    <r>
      <rPr>
        <b/>
        <sz val="10"/>
        <color theme="1"/>
        <rFont val="Arial"/>
        <family val="2"/>
        <charset val="238"/>
      </rPr>
      <t>familiar spirits</t>
    </r>
    <r>
      <rPr>
        <sz val="10"/>
        <color theme="1"/>
        <rFont val="Arial"/>
        <family val="2"/>
        <charset val="238"/>
      </rPr>
      <t xml:space="preserve"> and unto the wizards, that chirp and that mutter?17 They foresee and know not what they foresee; they mutter and know not what they mutter. They saw that Israel's saviour would be punished through water; so they arose and decreed, Every son that is born ye shall cast into the river.18 After they had thrown Moses [into the water], they said: ‘We do not see that sign any longer’;19 they thereupon rescinded their decree. But they knew not that he was to be punished through the water of Meribah.20 That is what R. Hama b. Hanina said: What means the text: These are the waters of Meribah, because they strove?21 These are [the waters] about which Pharaoh's magicians saw and erred; and concerning this Moses said: Six hundred thousand footmen etc.22 Moses said to Israel, ‘On my account were all of you delivered [from drowning by the edict of Pharaoh]’.
</t>
    </r>
  </si>
  <si>
    <r>
      <t xml:space="preserve"> And the man went into the land of the Hittites, and built a city, and called the name thereof Luz: which is the name thereof unto this day.17 It has been taught: </t>
    </r>
    <r>
      <rPr>
        <b/>
        <sz val="10"/>
        <color theme="1"/>
        <rFont val="Arial"/>
        <family val="2"/>
        <charset val="238"/>
      </rPr>
      <t>That is the Luz in which they dye the blue</t>
    </r>
    <r>
      <rPr>
        <sz val="10"/>
        <color theme="1"/>
        <rFont val="Arial"/>
        <family val="2"/>
        <charset val="238"/>
      </rPr>
      <t xml:space="preserve">;18 that is the Luz against which Sennacherib marched without disturbing it,19 against which Nebuchadnezzar marched without destroying it, and even the </t>
    </r>
    <r>
      <rPr>
        <b/>
        <sz val="10"/>
        <color theme="1"/>
        <rFont val="Arial"/>
        <family val="2"/>
        <charset val="238"/>
      </rPr>
      <t>Angel of Death</t>
    </r>
    <r>
      <rPr>
        <sz val="10"/>
        <color theme="1"/>
        <rFont val="Arial"/>
        <family val="2"/>
        <charset val="238"/>
      </rPr>
      <t xml:space="preserve"> </t>
    </r>
    <r>
      <rPr>
        <b/>
        <sz val="10"/>
        <color theme="1"/>
        <rFont val="Arial"/>
        <family val="2"/>
        <charset val="238"/>
      </rPr>
      <t>has no permission</t>
    </r>
    <r>
      <rPr>
        <sz val="10"/>
        <color theme="1"/>
        <rFont val="Arial"/>
        <family val="2"/>
        <charset val="238"/>
      </rPr>
      <t xml:space="preserve"> to pass through it, but when the old men there become tired of life20 they go outside the wall and then die. For is not the matter21 an a fortiori inference? If this Canaanite, who did not utter a word or walk a step,22 caused deliverance to come to himself and his seed unto the end of all generations, how much more so he who performs the act of escorting by actually going with the person! How did he show them [the way]? — Hezekiah said: He just curved his mouth for them;23 R. Johanan said: He pointed for them with his finger. There is a teaching in agreement with R. Johanan, viz., Because this Canaanite pointed with his finger, he caused deliverance to come to himself and his seed unto the end of all generations.
</t>
    </r>
  </si>
  <si>
    <r>
      <t xml:space="preserve">Rab said: The ear which listens to song should be torn off. Raba said: When there is song in a house there is destruction on its threshold; as it is stated: Their voice shall sing in the windows, desolation shall be in the thresholds, for He hath laid bare the cedar work.32 What means ‘for he hath laid bare [‘erah] the cedar work’? — R. Isaac said: Is a house panelled with cedar-wood a city [‘irah]?33 But [the meaning is] even a house panelled with cedars will be overthrown [mithro'ea’].34 R. Ashi said: Infer from this that when destruction begins, it begins on the threshold; as it is stated: ‘Desolation shall be in the thresholds’ — Or if you will, deduce it from here: And the gate is smitten with </t>
    </r>
    <r>
      <rPr>
        <b/>
        <sz val="10"/>
        <color theme="1"/>
        <rFont val="Arial"/>
        <family val="2"/>
        <charset val="238"/>
      </rPr>
      <t>destruction.35</t>
    </r>
    <r>
      <rPr>
        <sz val="10"/>
        <color theme="1"/>
        <rFont val="Arial"/>
        <family val="2"/>
        <charset val="238"/>
      </rPr>
      <t xml:space="preserve"> Mar, son of R. Ashi said: </t>
    </r>
    <r>
      <rPr>
        <b/>
        <sz val="10"/>
        <color theme="1"/>
        <rFont val="Arial"/>
        <family val="2"/>
        <charset val="238"/>
      </rPr>
      <t>I have personally seen him,36 and he gores like an ox.</t>
    </r>
    <r>
      <rPr>
        <sz val="10"/>
        <color theme="1"/>
        <rFont val="Arial"/>
        <family val="2"/>
        <charset val="238"/>
      </rPr>
      <t xml:space="preserve">
</t>
    </r>
  </si>
  <si>
    <r>
      <t xml:space="preserve"> There were two men who, being egged on by </t>
    </r>
    <r>
      <rPr>
        <b/>
        <sz val="10"/>
        <color theme="1"/>
        <rFont val="Arial"/>
        <family val="2"/>
        <charset val="238"/>
      </rPr>
      <t>Satan,</t>
    </r>
    <r>
      <rPr>
        <sz val="10"/>
        <color theme="1"/>
        <rFont val="Arial"/>
        <family val="2"/>
        <charset val="238"/>
      </rPr>
      <t xml:space="preserve"> quarrelled with one another every Friday afternoon. R. Meir once came to that place and stopped them from quarrelling there Friday afternoons. When he had finally made peace between them, he heard Satan say: </t>
    </r>
    <r>
      <rPr>
        <b/>
        <sz val="10"/>
        <color theme="1"/>
        <rFont val="Arial"/>
        <family val="2"/>
        <charset val="238"/>
      </rPr>
      <t>Alas for this man21 whom R. Meir has driven from his house</t>
    </r>
    <r>
      <rPr>
        <sz val="10"/>
        <color theme="1"/>
        <rFont val="Arial"/>
        <family val="2"/>
        <charset val="238"/>
      </rPr>
      <t xml:space="preserve">!
</t>
    </r>
  </si>
  <si>
    <r>
      <t xml:space="preserve">MISHNAH. IF A MAN HAD BEEN THROWN INTO A PIT AND CRIED OUT13 THAT WHOEVER HEARD HIS VOICE SHOULD WRITE A GET FOR HIS WIFE, THE GET SHOULD BE WRITTEN AND PRESENTED TO HER.
    GEMARA. But is there not a possibility that it may be a </t>
    </r>
    <r>
      <rPr>
        <b/>
        <sz val="10"/>
        <color theme="1"/>
        <rFont val="Arial"/>
        <family val="2"/>
        <charset val="238"/>
      </rPr>
      <t xml:space="preserve">demon? </t>
    </r>
    <r>
      <rPr>
        <sz val="10"/>
        <color theme="1"/>
        <rFont val="Arial"/>
        <family val="2"/>
        <charset val="238"/>
      </rPr>
      <t xml:space="preserve">Rab Judah said: We assume that he can be seen to have the appearance of a man. But the </t>
    </r>
    <r>
      <rPr>
        <b/>
        <sz val="10"/>
        <color theme="1"/>
        <rFont val="Arial"/>
        <family val="2"/>
        <charset val="238"/>
      </rPr>
      <t>demons</t>
    </r>
    <r>
      <rPr>
        <sz val="10"/>
        <color theme="1"/>
        <rFont val="Arial"/>
        <family val="2"/>
        <charset val="238"/>
      </rPr>
      <t xml:space="preserve"> also can look like men? — We assume that they see his shadow. But they also have a shadow? — We assume they see a shadow of a shadow. But perhaps they also have a shadow of a shadow?
</t>
    </r>
  </si>
  <si>
    <r>
      <t xml:space="preserve">R. Hanina said: </t>
    </r>
    <r>
      <rPr>
        <b/>
        <sz val="10"/>
        <color theme="1"/>
        <rFont val="Arial"/>
        <family val="2"/>
        <charset val="238"/>
      </rPr>
      <t>Jonathan my son</t>
    </r>
    <r>
      <rPr>
        <sz val="10"/>
        <color theme="1"/>
        <rFont val="Arial"/>
        <family val="2"/>
        <charset val="238"/>
      </rPr>
      <t xml:space="preserve"> has taught me that they have a shadow, but not a shadow of a shadow.
</t>
    </r>
  </si>
  <si>
    <r>
      <t xml:space="preserve"> GEMARA. What is kordiakos? — Samuel said: Being overcome8 by new wine from the vat. Then why does it not Say. If one is overcome by new wine? — The mode of expression teaches us that this </t>
    </r>
    <r>
      <rPr>
        <b/>
        <sz val="10"/>
        <color theme="1"/>
        <rFont val="Arial"/>
        <family val="2"/>
        <charset val="238"/>
      </rPr>
      <t>spirit [which causes the dizziness] is called kordiakos</t>
    </r>
    <r>
      <rPr>
        <sz val="10"/>
        <color theme="1"/>
        <rFont val="Arial"/>
        <family val="2"/>
        <charset val="238"/>
      </rPr>
      <t xml:space="preserve">. Of what use is this [knowledge]? — For a </t>
    </r>
    <r>
      <rPr>
        <b/>
        <sz val="10"/>
        <color theme="1"/>
        <rFont val="Arial"/>
        <family val="2"/>
        <charset val="238"/>
      </rPr>
      <t>charm.</t>
    </r>
    <r>
      <rPr>
        <sz val="10"/>
        <color theme="1"/>
        <rFont val="Arial"/>
        <family val="2"/>
        <charset val="238"/>
      </rPr>
      <t xml:space="preserve"> What is the remedy for it? Red9 meat broiled on the coals, and wine highly diluted.
</t>
    </r>
  </si>
  <si>
    <r>
      <t xml:space="preserve">I gat me sharim and sharoth,8 and the delights of the sons of men, Shidah and shidoth.9 ‘Sharim and Sharoth’, means diverse kinds of music; ‘the delights of the sons of men’ are ornamental pools and baths. ‘Shidah and shidoth’: </t>
    </r>
    <r>
      <rPr>
        <b/>
        <sz val="10"/>
        <color theme="1"/>
        <rFont val="Arial"/>
        <family val="2"/>
        <charset val="238"/>
      </rPr>
      <t>Here [in Babylon] they translate as male and female demons</t>
    </r>
    <r>
      <rPr>
        <sz val="10"/>
        <color theme="1"/>
        <rFont val="Arial"/>
        <family val="2"/>
        <charset val="238"/>
      </rPr>
      <t xml:space="preserve">. In the West [Palestine] they say [it means] carriages.
</t>
    </r>
  </si>
  <si>
    <r>
      <t xml:space="preserve">R. Johanan said: There were </t>
    </r>
    <r>
      <rPr>
        <b/>
        <sz val="10"/>
        <color theme="1"/>
        <rFont val="Arial"/>
        <family val="2"/>
        <charset val="238"/>
      </rPr>
      <t>three hundred kinds of demons in Shihin</t>
    </r>
    <r>
      <rPr>
        <sz val="10"/>
        <color theme="1"/>
        <rFont val="Arial"/>
        <family val="2"/>
        <charset val="238"/>
      </rPr>
      <t>, but what a shidah is I do not know.</t>
    </r>
  </si>
  <si>
    <r>
      <t xml:space="preserve">The Master said: Here they translate ‘male and female demons’. For what did </t>
    </r>
    <r>
      <rPr>
        <b/>
        <sz val="10"/>
        <color rgb="FF000000"/>
        <rFont val="Arial"/>
        <family val="2"/>
        <charset val="238"/>
      </rPr>
      <t>Solomon</t>
    </r>
    <r>
      <rPr>
        <sz val="10"/>
        <color rgb="FF000000"/>
        <rFont val="Arial"/>
        <family val="2"/>
        <charset val="238"/>
      </rPr>
      <t xml:space="preserve"> want them? — As indicated in the verse, And the house when it was in building was made of stone made ready at the quarry, [there was neither hammer nor axe nor any tool of iron heard in the house while it was in building];11 He said to the Rabbis, How shall I manage [without iron tools]? — They replied, There is the shamir12 which Moses brought for the stones of the ephod. He asked them, Where is it to be found? — They replied, Bring a </t>
    </r>
    <r>
      <rPr>
        <b/>
        <sz val="10"/>
        <color rgb="FF000000"/>
        <rFont val="Arial"/>
        <family val="2"/>
        <charset val="238"/>
      </rPr>
      <t>male and a female demon and tie them together</t>
    </r>
    <r>
      <rPr>
        <sz val="10"/>
        <color rgb="FF000000"/>
        <rFont val="Arial"/>
        <family val="2"/>
        <charset val="238"/>
      </rPr>
      <t xml:space="preserve">; perhaps they know and will tell you. So he brought a male and a female demon and tied them together. They said to him, We do not know, but </t>
    </r>
  </si>
  <si>
    <r>
      <t xml:space="preserve">perhaps </t>
    </r>
    <r>
      <rPr>
        <b/>
        <sz val="10"/>
        <color rgb="FF000000"/>
        <rFont val="Arial"/>
        <family val="2"/>
        <charset val="238"/>
      </rPr>
      <t>Ashmedai</t>
    </r>
    <r>
      <rPr>
        <sz val="10"/>
        <color rgb="FF000000"/>
        <rFont val="Arial"/>
        <family val="2"/>
        <charset val="238"/>
      </rPr>
      <t xml:space="preserve"> </t>
    </r>
    <r>
      <rPr>
        <b/>
        <sz val="10"/>
        <color rgb="FF000000"/>
        <rFont val="Arial"/>
        <family val="2"/>
        <charset val="238"/>
      </rPr>
      <t>the prince of the demons (</t>
    </r>
    <r>
      <rPr>
        <sz val="10"/>
        <color rgb="FF000000"/>
        <rFont val="Arial"/>
        <family val="2"/>
        <charset val="238"/>
      </rPr>
      <t>אשמדאי מלכא דשידי</t>
    </r>
    <r>
      <rPr>
        <b/>
        <sz val="10"/>
        <color rgb="FF000000"/>
        <rFont val="Arial"/>
        <family val="2"/>
        <charset val="238"/>
      </rPr>
      <t>)</t>
    </r>
    <r>
      <rPr>
        <sz val="10"/>
        <color rgb="FF000000"/>
        <rFont val="Arial"/>
        <family val="2"/>
        <charset val="238"/>
      </rPr>
      <t xml:space="preserve"> knows. He said to them, Where is he? — They answered, He is in such-and-such a </t>
    </r>
    <r>
      <rPr>
        <b/>
        <sz val="10"/>
        <color rgb="FF000000"/>
        <rFont val="Arial"/>
        <family val="2"/>
        <charset val="238"/>
      </rPr>
      <t>mountain.</t>
    </r>
    <r>
      <rPr>
        <sz val="10"/>
        <color rgb="FF000000"/>
        <rFont val="Arial"/>
        <family val="2"/>
        <charset val="238"/>
      </rPr>
      <t xml:space="preserve"> He has dug a pit there, which he fills with water and covers with a stone, which he then seals with his seal. Every day he goes up to heaven and studies in the Academy of the sky and then he comes down to earth and studies in the Academy of the earth, and then he goes and examines his seal and opens [the pit] and drinks and then closes it and seals it again and goes away.</t>
    </r>
  </si>
  <si>
    <r>
      <t xml:space="preserve">Solomon thereupon sent thither Benaiahu son of Jehoiada, giving him a chain on which was graven the [Divine] </t>
    </r>
    <r>
      <rPr>
        <b/>
        <sz val="10"/>
        <color rgb="FF000000"/>
        <rFont val="Arial"/>
        <family val="2"/>
        <charset val="238"/>
      </rPr>
      <t>Name</t>
    </r>
    <r>
      <rPr>
        <sz val="10"/>
        <color rgb="FF000000"/>
        <rFont val="Arial"/>
        <family val="2"/>
        <charset val="238"/>
      </rPr>
      <t xml:space="preserve"> and a ring on which was graven the </t>
    </r>
    <r>
      <rPr>
        <b/>
        <sz val="10"/>
        <color rgb="FF000000"/>
        <rFont val="Arial"/>
        <family val="2"/>
        <charset val="238"/>
      </rPr>
      <t>Name</t>
    </r>
    <r>
      <rPr>
        <sz val="10"/>
        <color rgb="FF000000"/>
        <rFont val="Arial"/>
        <family val="2"/>
        <charset val="238"/>
      </rPr>
      <t xml:space="preserve"> and fleeces of wool and bottles of wine. Benaiahu went and dug a pit lower down the hill and let the water flow into it13 and stopped [the hollow] With the fleeces of wool, and he then dug a pit higher up and poured the wine into it14 and then filled up the pits. He then went and sat on a tree. When </t>
    </r>
    <r>
      <rPr>
        <b/>
        <sz val="10"/>
        <color rgb="FF000000"/>
        <rFont val="Arial"/>
        <family val="2"/>
        <charset val="238"/>
      </rPr>
      <t>Ashmedai</t>
    </r>
    <r>
      <rPr>
        <sz val="10"/>
        <color rgb="FF000000"/>
        <rFont val="Arial"/>
        <family val="2"/>
        <charset val="238"/>
      </rPr>
      <t xml:space="preserve"> came he examined the seal, then opened the pit and found it full of wine. He said, it is written, Wine is a mocker, strong drink a brawler, and whosoever erreth thereby is not wise,15 and it is also written, Whoredom and wine and new wine take away the understanding.16 I will not drink it. Growing thirsty, however, he could not resist, and he drank till he became drunk, and fell asleep. Benaiahu then came down and threw the chain over him and fastened it. When he awoke he began to struggle, whereupon he [Benaiahu] said, The </t>
    </r>
    <r>
      <rPr>
        <b/>
        <sz val="10"/>
        <color rgb="FF000000"/>
        <rFont val="Arial"/>
        <family val="2"/>
        <charset val="238"/>
      </rPr>
      <t>Name of thy Master is upon thee</t>
    </r>
    <r>
      <rPr>
        <sz val="10"/>
        <color rgb="FF000000"/>
        <rFont val="Arial"/>
        <family val="2"/>
        <charset val="238"/>
      </rPr>
      <t>, the Name of thy Master is upon thee.</t>
    </r>
  </si>
  <si>
    <r>
      <t xml:space="preserve">When they reached Jerusalem he was not taken to see Solomon for three days. On the first day he asked, Why does the king not want to see me? They replied, Because he has overdrunk himself. So he took a brick and placed it on top of another. When they reported this to Solomon he said to them, What he meant to tell you was, Give him more to drink. On the next day he said to them, Why does the king not want to see me? They replied, Because he has over-eaten himself. He thereupon took one brick from off the other and placed it on the ground. When they reported this to Solomon, he said, He meant to tell you to keep food away from me. After three days he went in to see him. He took a reed and measured four cubits and threw it in front of him, saying, See now, when you die you will have no more than four cubits in this world. Now, however, you have subdued the whole world, yet you are not satisfied till you subdue me too. He replied: I want nothing of you. What I want is to build the Temple and I require the shamir. He said: It is not in my hands, it is in the hands of the Prince of the Sea  (לשרא דימא) who gives it only to the woodpecker,2 to whom he trusts it on oath. What does the bird do with it? — He takes it to a mountain where there is no cultivation and puts it on the edge of the rock which thereupon splits, and he then takes seeds from trees and brings them and throws them into the opening and things grow there. (This is what the Targum means by nagar tura).3 So they found out a woodpecker's nest with young in it, and covered it over with white glass. When the bird came it wanted to get in but could not, so it went and brought the shamir and placed it on the glass. Benaiahu thereupon gave a shout, and it dropped [the shamir] and he took it, and the bird went and committed suicide on account of its oath. (…)    </t>
    </r>
    <r>
      <rPr>
        <b/>
        <sz val="10"/>
        <color rgb="FF000000"/>
        <rFont val="Arial"/>
        <family val="2"/>
        <charset val="238"/>
      </rPr>
      <t>Solomon kept him with him until he had built the Temple</t>
    </r>
    <r>
      <rPr>
        <sz val="10"/>
        <color rgb="FF000000"/>
        <rFont val="Arial"/>
        <family val="2"/>
        <charset val="238"/>
      </rPr>
      <t>.</t>
    </r>
  </si>
  <si>
    <r>
      <t xml:space="preserve">One day when he [Solomon] was alone with him [Ashmedai], he said, it is written, He hath as it were to'afoth and re'em,6 and we explain that to'afoth means the ministering </t>
    </r>
    <r>
      <rPr>
        <b/>
        <sz val="10"/>
        <color rgb="FF000000"/>
        <rFont val="Arial"/>
        <family val="2"/>
        <charset val="238"/>
      </rPr>
      <t>angels</t>
    </r>
    <r>
      <rPr>
        <sz val="10"/>
        <color rgb="FF000000"/>
        <rFont val="Arial"/>
        <family val="2"/>
        <charset val="238"/>
      </rPr>
      <t xml:space="preserve"> and re'em means the </t>
    </r>
    <r>
      <rPr>
        <b/>
        <sz val="10"/>
        <color rgb="FF000000"/>
        <rFont val="Arial"/>
        <family val="2"/>
        <charset val="238"/>
      </rPr>
      <t>demons</t>
    </r>
    <r>
      <rPr>
        <sz val="10"/>
        <color rgb="FF000000"/>
        <rFont val="Arial"/>
        <family val="2"/>
        <charset val="238"/>
      </rPr>
      <t xml:space="preserve">.7 What is your superiority over us?8 He said to him, Take the chain off me and give me your ring, and I will show you. So he took the chain off him and gave him the ring. He then swallowed him,9 and placing one wing on the earth and one on the sky he hurled him four hundred parasangs. In reference to that incident Solomon said, What profit is there to a man in all his labour wherein he laboureth under the sun.10  
And this was my portion from all my labour.11 What is referred to by ‘this’? — Rab and Samuel gave different answers, one saying that it meant his staff and the other that it meant his apron.12 He used to go round begging, saying wherever he went, I Koheleth was king over Israel in Jerusalem.13 When he came to the Sanhedrin, the Rabbis said: Let us see, a madman does not stick to one thing only.14 What is the meaning of this? They asked Benaiahu, Does the king send for you? He replied, No. They sent to the queens saying, Does the king visit you? They sent back word, Yes, he does. They then sent to them to say, Examine his leg.15 They sent back to say, He comes in stockings, and he visits them in the time of their separation and he also calls for Bathsheba his mother. They then sent for Solomon and gave him the chain and the ring on which the Name was engraved. When he went in, Ashmedai on catching sight of him flew away, but he remained in fear of him, therefore is it written, Behold it is the litter of Solomon, threescore mighty met, are about it of the mighty men of Israel. They all handle the sword and are expert in war, every man hath his sword upon his thigh because of fear in the night.16
</t>
    </r>
  </si>
  <si>
    <r>
      <t xml:space="preserve">For night </t>
    </r>
    <r>
      <rPr>
        <b/>
        <sz val="10"/>
        <color theme="1"/>
        <rFont val="Arial"/>
        <family val="2"/>
        <charset val="238"/>
      </rPr>
      <t>blindness1</t>
    </r>
    <r>
      <rPr>
        <sz val="10"/>
        <color theme="1"/>
        <rFont val="Arial"/>
        <family val="2"/>
        <charset val="238"/>
      </rPr>
      <t xml:space="preserve"> he should take a string made of white hair and with it tie one of his own legs to the leg of a dog, and children should rattle potsherds behind him saying ‘Old dog, stupid cock’. He should also take seven pieces of raw meat from seven houses and put them on the doorpost and [let the dog] eat them on the ashpit of the town. After that he should untie the string and they should say, ‘Blindness of A, son of the woman B, leave A, son of the woman B,’ and they should blow into the dog's eye. For day blindness he should take seven milts from the insides of animals and roast them in the shard of a blood-letter, and while he sits inside the house another man should sit outside and the blind man should say to him, ‘Give me to eat, and the other, the seeing man, should answer, ‘Take and eat,’ and after he has eaten he should break the shard, as otherwise the blindness may come back. </t>
    </r>
    <r>
      <rPr>
        <b/>
        <sz val="10"/>
        <color theme="1"/>
        <rFont val="Arial"/>
        <family val="2"/>
        <charset val="238"/>
      </rPr>
      <t>To stop bleeding at the nose he should bring a kohen whose name is Levi and write Levi backwards, or else bring any man and write, I Papi Shila bar Sumki, backwards</t>
    </r>
    <r>
      <rPr>
        <sz val="10"/>
        <color theme="1"/>
        <rFont val="Arial"/>
        <family val="2"/>
        <charset val="238"/>
      </rPr>
      <t xml:space="preserve">, or else write thus: Ta'am deli beme kesaf, ta'am deli be-me pegam.2 Or else he can take root of clover and the rope of an old bed and papyrus and saffron and the red part of a palm branch and burn them all together and then take a fleece of wool and weave two threads and steep them in vinegar and roll them in the ashes and put them in his nostrils. Or he can look for a watercourse running from east to west and stand astride over it and pick up some clay with his right hand from under his left leg and with his left hand from under his right leg and twine two threads of wool and rub them in the clay and put them in his nostrils. Or else he can sit under a gutter pipe while they bring water and pour over him saying, ‘As these waters stop, so may the blood of A, son of the woman B, stop’. To stop blood coming from the mouth he should [first] be tested with a wheat straw. If the blood sticks, It comes from the lungs and can be cured, but if not it comes from the liver and cannot be cured. Said R. Ammi to R. Ashi: But we have learnt the opposite:3 ‘[The animal is trefa] if the liver has been removed and nothing of it is left, or if the lung is pierced or defective’?4 — He replied: Since it comes away from his mouth, we assume that the liver has been entirely dissolved [in the lung].5
</t>
    </r>
  </si>
  <si>
    <r>
      <t xml:space="preserve">Our Rabbis taught: If a man lets blood and then has marital intercourse his children [born therefrom] will be weaklings. If both man and wife let blood before intercourse their children will be liable to ra'athan.15 R. Papa said: This is the case only if they did not take anything to eat [in between], but if they took something to eat, there is no harm. Rabbah b. Bar Huna said: If a man immediately on returning from a journey has marital intercourse, his children will be weaklings. The Rabbis taught: On coming from a privy a man should not have sexual intercourse till he has waited long enough to walk half a mil, because the </t>
    </r>
    <r>
      <rPr>
        <b/>
        <sz val="10"/>
        <color theme="1"/>
        <rFont val="Arial"/>
        <family val="2"/>
        <charset val="238"/>
      </rPr>
      <t>demon of the privy is With him for that time;</t>
    </r>
    <r>
      <rPr>
        <sz val="10"/>
        <color theme="1"/>
        <rFont val="Arial"/>
        <family val="2"/>
        <charset val="238"/>
      </rPr>
      <t xml:space="preserve"> if he does, his children will be epileptic. The Rabbis taught: If a man has sexual intercourse standing, he will be liable to convulsions; if sitting, to spasms;16 if she is above and he below, he will be subject to delaria [diarrhoea]. What is delaria!17 R. Joshua b. Levi says: The cure for diarrhoea is dardara. What is dardara? — Abaye said: The ‘crocus of thorns’.18 R. Papa used to crunch it in his teeth and swallow it: R. Papi used to crunch it and spit it out.
</t>
    </r>
  </si>
  <si>
    <r>
      <t xml:space="preserve">Our Rabbis taught: If he has himself to teach and his son to teach, he takes precedence over his son. R. Judah said: If his son is industrious, bright,15 and retentive,16 his son takes precedence over him. Thus R. Jacob, son of R. Aha b. Jacob, was once sent by his father [to study] under Abaye. On his return he [his father] saw that his learning was dull. ‘I am better than you,’ said he to him; ‘do you [now] remain here, so that I can go’. Abaye heard that he was coming. 
Now, a </t>
    </r>
    <r>
      <rPr>
        <b/>
        <sz val="10"/>
        <color theme="1"/>
        <rFont val="Arial"/>
        <family val="2"/>
        <charset val="238"/>
      </rPr>
      <t>certain demon haunted Abaye's schoolhouse</t>
    </r>
    <r>
      <rPr>
        <sz val="10"/>
        <color theme="1"/>
        <rFont val="Arial"/>
        <family val="2"/>
        <charset val="238"/>
      </rPr>
      <t xml:space="preserve">, so that when [only] two entered, even by day, they were </t>
    </r>
    <r>
      <rPr>
        <b/>
        <sz val="10"/>
        <color theme="1"/>
        <rFont val="Arial"/>
        <family val="2"/>
        <charset val="238"/>
      </rPr>
      <t>injured.</t>
    </r>
    <r>
      <rPr>
        <sz val="10"/>
        <color theme="1"/>
        <rFont val="Arial"/>
        <family val="2"/>
        <charset val="238"/>
      </rPr>
      <t xml:space="preserve"> He [Abaye] ordered, ‘Let no man afford him hospitality;17 perhaps a miracle will happen [in his merit].’ So he [R. Aha b. Jacob] entered and spent the night in that schoolhouse, during which it [the demon] appeared to him in the guise of a </t>
    </r>
    <r>
      <rPr>
        <b/>
        <sz val="10"/>
        <color theme="1"/>
        <rFont val="Arial"/>
        <family val="2"/>
        <charset val="238"/>
      </rPr>
      <t>seven-headed dragon</t>
    </r>
    <r>
      <rPr>
        <sz val="10"/>
        <color theme="1"/>
        <rFont val="Arial"/>
        <family val="2"/>
        <charset val="238"/>
      </rPr>
      <t xml:space="preserve">. Every time he [the Rabbi] fell on his knees [in prayer] one head fell off. The next day he reproached them: ‘Had not a miracle occurred, you would have endangered my life.’
</t>
    </r>
  </si>
  <si>
    <r>
      <t xml:space="preserve"> R. Hisda said: The reason that I am superior to my colleagues is that I married at sixteen.21 And had I married at fourteen, I would have said to </t>
    </r>
    <r>
      <rPr>
        <b/>
        <sz val="10"/>
        <color theme="1"/>
        <rFont val="Arial"/>
        <family val="2"/>
        <charset val="238"/>
      </rPr>
      <t>Satan, An arrow in your eye</t>
    </r>
    <r>
      <rPr>
        <sz val="10"/>
        <color theme="1"/>
        <rFont val="Arial"/>
        <family val="2"/>
        <charset val="238"/>
      </rPr>
      <t xml:space="preserve">.1 Raba said to R. Nathan b. Ammi: Whilst your hand is yet upon your son's neck,2 [marry him], viz., between sixteen and twenty-two. Others state, Between eighteen and twenty-four. This is disputed by Tannaim. Train up a youth in the way he should go:3 R. Judah and R. Nehemiah [differ thereon]. One maintains, [‘Youth’ means] between sixteen and twenty-two; the other affirms, Between eighteen and twenty-four.
</t>
    </r>
  </si>
  <si>
    <r>
      <t xml:space="preserve">Rabbi said to Levi:31 ‘Shew me the persians.’ — ‘They are like the armies of the House of David,’ he replied. ‘Shew me the Guebers.’32 — ‘They are like the destroying </t>
    </r>
    <r>
      <rPr>
        <b/>
        <sz val="10"/>
        <color theme="1"/>
        <rFont val="Arial"/>
        <family val="2"/>
        <charset val="238"/>
      </rPr>
      <t>angels.’</t>
    </r>
    <r>
      <rPr>
        <sz val="10"/>
        <color theme="1"/>
        <rFont val="Arial"/>
        <family val="2"/>
        <charset val="238"/>
      </rPr>
      <t xml:space="preserve"> ‘Shew me the Ishmaelites.’ — ‘They are like the </t>
    </r>
    <r>
      <rPr>
        <b/>
        <sz val="10"/>
        <color theme="1"/>
        <rFont val="Arial"/>
        <family val="2"/>
        <charset val="238"/>
      </rPr>
      <t>demons of the privy</t>
    </r>
    <r>
      <rPr>
        <sz val="10"/>
        <color theme="1"/>
        <rFont val="Arial"/>
        <family val="2"/>
        <charset val="238"/>
      </rPr>
      <t xml:space="preserve">.’ ‘Shew me the scholars of Babylon.’ — ‘They are like the Ministering </t>
    </r>
    <r>
      <rPr>
        <b/>
        <sz val="10"/>
        <color theme="1"/>
        <rFont val="Arial"/>
        <family val="2"/>
        <charset val="238"/>
      </rPr>
      <t>Angels.’</t>
    </r>
    <r>
      <rPr>
        <sz val="10"/>
        <color theme="1"/>
        <rFont val="Arial"/>
        <family val="2"/>
        <charset val="238"/>
      </rPr>
      <t xml:space="preserve">
</t>
    </r>
  </si>
  <si>
    <r>
      <t xml:space="preserve"> R. Meir used to scoff at transgressors.30 One day </t>
    </r>
    <r>
      <rPr>
        <b/>
        <sz val="10"/>
        <color theme="1"/>
        <rFont val="Arial"/>
        <family val="2"/>
        <charset val="238"/>
      </rPr>
      <t>Satan</t>
    </r>
    <r>
      <rPr>
        <sz val="10"/>
        <color theme="1"/>
        <rFont val="Arial"/>
        <family val="2"/>
        <charset val="238"/>
      </rPr>
      <t xml:space="preserve"> appeared to him in the guise of a woman on the opposite bank of the river. As there was no ferry, he seized the rope31 and proceeded across. When he had reached half way along the rope, he </t>
    </r>
    <r>
      <rPr>
        <b/>
        <sz val="10"/>
        <color theme="1"/>
        <rFont val="Arial"/>
        <family val="2"/>
        <charset val="238"/>
      </rPr>
      <t>[Satan]</t>
    </r>
    <r>
      <rPr>
        <sz val="10"/>
        <color theme="1"/>
        <rFont val="Arial"/>
        <family val="2"/>
        <charset val="238"/>
      </rPr>
      <t xml:space="preserve"> let him go32 saying: ‘Had they not proclaimed in Heaven, "Take heed of R. Meir and his learning," I would have valued your life (דם)33 at two ma'ahs.’34</t>
    </r>
  </si>
  <si>
    <r>
      <t xml:space="preserve">R. Akiba used to scoff at transgressors. One day </t>
    </r>
    <r>
      <rPr>
        <b/>
        <sz val="10"/>
        <color theme="1"/>
        <rFont val="Arial"/>
        <family val="2"/>
        <charset val="238"/>
      </rPr>
      <t>Satan</t>
    </r>
    <r>
      <rPr>
        <sz val="10"/>
        <color theme="1"/>
        <rFont val="Arial"/>
        <family val="2"/>
        <charset val="238"/>
      </rPr>
      <t xml:space="preserve"> appeared to him as a woman on the top of a palm tree. Grasping the tree, he went climbing up: but when he reached half-way up the tree he [Satan] let him go, saying: ‘Had they not proclaimed in Heaven, "Take heed of R. Akiba and his learning," I would have valued your life at two ma'ahs.’</t>
    </r>
  </si>
  <si>
    <r>
      <t xml:space="preserve"> Pelimo used to say every day, </t>
    </r>
    <r>
      <rPr>
        <b/>
        <sz val="10"/>
        <color theme="1"/>
        <rFont val="Arial"/>
        <family val="2"/>
        <charset val="238"/>
      </rPr>
      <t>‘An arrow in Satan's eyes!</t>
    </r>
    <r>
      <rPr>
        <sz val="10"/>
        <color theme="1"/>
        <rFont val="Arial"/>
        <family val="2"/>
        <charset val="238"/>
      </rPr>
      <t xml:space="preserve">’35 One day — it was the eve of the Day of Atonement — he disguised himself as a poor man and went and called out at his door; so bread was taken out to him. ‘On such a day,’ he pleaded, ‘when everyone is within, shall I be without?’ Thereupon he was taken in and bread was offered him. ‘On a day like this,’ he urged, ‘when everyone sits at table,36 shall I sit alone!’ He was led and sat down at the table. As he sat, his body was covered with suppurating sores, and he was behaving repulsively.37 ‘Sit properly,’ he rebuked him. Said he, ‘Give me a glass [of liquor],’ and one was given him. He coughed and spat his phlegm into it. They scolded him, [whereupon] he swooned and died.1 Then they [the household] heard people crying out, ‘Pelimo has killed a man, Pelimo has killed a man!’2 Fleeing, he hid in a privy; he [Satan] followed him, and he [Pelimo] fell before him. Seeing how he was suffering, he disclosed his identity and said to him, why have you [always] spoken thus?3 Then how am I to speak?4 You should say: </t>
    </r>
    <r>
      <rPr>
        <b/>
        <sz val="10"/>
        <color theme="1"/>
        <rFont val="Arial"/>
        <family val="2"/>
        <charset val="238"/>
      </rPr>
      <t>‘The Merciful rebuke Satan.’5</t>
    </r>
  </si>
  <si>
    <r>
      <t xml:space="preserve"> THE WOLF, THE LION, THE BEAR, THE LEOPARD AND THE BARDALIS [PANTHER].23 What is bardalis? — Rab Judah said: nafraza.24 What is nafraza? — R. Joseph said: apa.25 An objection was raised: R. Meir adds also the zabu'a.26 R. Eleazar adds, also the snake.27 Now R. Joseph said that zabu'a means apa!28 — This, however, is no contradiction, for the latter appellation [zabu'a] refers to the male whereas the former [bardalis] refers to the female,29 as taught elsewhere: The male zabu'a [hyena] after seven years turns into a bat,30 the bat after seven years turns into an </t>
    </r>
    <r>
      <rPr>
        <b/>
        <sz val="10"/>
        <color theme="1"/>
        <rFont val="Arial"/>
        <family val="2"/>
        <charset val="238"/>
      </rPr>
      <t>arpad,31</t>
    </r>
    <r>
      <rPr>
        <sz val="10"/>
        <color theme="1"/>
        <rFont val="Arial"/>
        <family val="2"/>
        <charset val="238"/>
      </rPr>
      <t xml:space="preserve"> the arpad after seven years turns into </t>
    </r>
    <r>
      <rPr>
        <b/>
        <sz val="10"/>
        <color theme="1"/>
        <rFont val="Arial"/>
        <family val="2"/>
        <charset val="238"/>
      </rPr>
      <t>kimmosh,32</t>
    </r>
    <r>
      <rPr>
        <sz val="10"/>
        <color theme="1"/>
        <rFont val="Arial"/>
        <family val="2"/>
        <charset val="238"/>
      </rPr>
      <t xml:space="preserve"> the kimmosh after seven years turns into a thorn, the thorn after seven years turns into a </t>
    </r>
    <r>
      <rPr>
        <b/>
        <sz val="10"/>
        <color theme="1"/>
        <rFont val="Arial"/>
        <family val="2"/>
        <charset val="238"/>
      </rPr>
      <t>demon.</t>
    </r>
    <r>
      <rPr>
        <sz val="10"/>
        <color theme="1"/>
        <rFont val="Arial"/>
        <family val="2"/>
        <charset val="238"/>
      </rPr>
      <t xml:space="preserve"> The spine of a man after seven years turns into a snake,33 should he not bow34 while reciting the benediction, ‘We give thanks unto Thee’.35</t>
    </r>
  </si>
  <si>
    <r>
      <t xml:space="preserve"> R.Sehorah slated that R. Huna quoting Rab had said: He who occupies his neighbour's premises without having any agreement with him is under no legal obligation to pay him rent, for Scripture says, Through </t>
    </r>
    <r>
      <rPr>
        <b/>
        <sz val="10"/>
        <color theme="1"/>
        <rFont val="Arial"/>
        <family val="2"/>
        <charset val="238"/>
      </rPr>
      <t>emptiness3</t>
    </r>
    <r>
      <rPr>
        <sz val="10"/>
        <color theme="1"/>
        <rFont val="Arial"/>
        <family val="2"/>
        <charset val="238"/>
      </rPr>
      <t xml:space="preserve"> even the gate gets smitten.4 Mar, son of R. Ashi, remarked: I myself have seen such a thing5 and the damage was as great as though done by a goring ox. R. Joseph said: Pre mises that are inhabited by tenants6 keep in a better condition. What however is the [practical] difference between them?7 — There is a difference between them in the case where the owner was using the premises for keeping there wood and straw.8
</t>
    </r>
  </si>
  <si>
    <r>
      <t xml:space="preserve"> Our Rabbis taught: When there is an </t>
    </r>
    <r>
      <rPr>
        <b/>
        <sz val="10"/>
        <color theme="1"/>
        <rFont val="Arial"/>
        <family val="2"/>
        <charset val="238"/>
      </rPr>
      <t>epidemic</t>
    </r>
    <r>
      <rPr>
        <sz val="10"/>
        <color theme="1"/>
        <rFont val="Arial"/>
        <family val="2"/>
        <charset val="238"/>
      </rPr>
      <t xml:space="preserve"> (בדר) in a town, one should not walk in the middle of the road, as the </t>
    </r>
    <r>
      <rPr>
        <b/>
        <sz val="10"/>
        <color theme="1"/>
        <rFont val="Arial"/>
        <family val="2"/>
        <charset val="238"/>
      </rPr>
      <t>Angel of Death</t>
    </r>
    <r>
      <rPr>
        <sz val="10"/>
        <color theme="1"/>
        <rFont val="Arial"/>
        <family val="2"/>
        <charset val="238"/>
      </rPr>
      <t xml:space="preserve"> walks then in the middle of the road, for since permission has been granted him, he stalks along openly. But when there is </t>
    </r>
    <r>
      <rPr>
        <b/>
        <sz val="10"/>
        <color theme="1"/>
        <rFont val="Arial"/>
        <family val="2"/>
        <charset val="238"/>
      </rPr>
      <t>peace</t>
    </r>
    <r>
      <rPr>
        <sz val="10"/>
        <color theme="1"/>
        <rFont val="Arial"/>
        <family val="2"/>
        <charset val="238"/>
      </rPr>
      <t xml:space="preserve"> in the town, one should not walk at the sides of the road, for since [the </t>
    </r>
    <r>
      <rPr>
        <b/>
        <sz val="10"/>
        <color theme="1"/>
        <rFont val="Arial"/>
        <family val="2"/>
        <charset val="238"/>
      </rPr>
      <t>Angel of Death</t>
    </r>
    <r>
      <rPr>
        <sz val="10"/>
        <color theme="1"/>
        <rFont val="Arial"/>
        <family val="2"/>
        <charset val="238"/>
      </rPr>
      <t xml:space="preserve">] has no permission he slinks along in hiding.
</t>
    </r>
  </si>
  <si>
    <r>
      <t xml:space="preserve"> Our Rabbis taught: When there is an epidemic in a town nobody should enter the House of Worship14 alone, as the </t>
    </r>
    <r>
      <rPr>
        <b/>
        <sz val="10"/>
        <color theme="1"/>
        <rFont val="Arial"/>
        <family val="2"/>
        <charset val="238"/>
      </rPr>
      <t>Angel of Death</t>
    </r>
    <r>
      <rPr>
        <sz val="10"/>
        <color theme="1"/>
        <rFont val="Arial"/>
        <family val="2"/>
        <charset val="238"/>
      </rPr>
      <t xml:space="preserve"> keeps there his implements (כליו). This, however, is the case only where no pupils are being taught there15 or where ten [males] do not pray there [together].
</t>
    </r>
  </si>
  <si>
    <r>
      <t xml:space="preserve">Our Rabbis taught: When dogs howl, [this is a sign that] the </t>
    </r>
    <r>
      <rPr>
        <b/>
        <sz val="10"/>
        <color theme="1"/>
        <rFont val="Arial"/>
        <family val="2"/>
        <charset val="238"/>
      </rPr>
      <t>Angel of Death</t>
    </r>
    <r>
      <rPr>
        <sz val="10"/>
        <color theme="1"/>
        <rFont val="Arial"/>
        <family val="2"/>
        <charset val="238"/>
      </rPr>
      <t xml:space="preserve"> has come to a town. But when dogs frolic, [this is a sign that] Elijah the prophet has come to a town. This is so, however, only if there is no female among them.
</t>
    </r>
  </si>
  <si>
    <r>
      <t xml:space="preserve"> Come and hear: If a friend requires unloading, and an enemy loading.18 one's [first] obligation is towards his enemy, in order to subdue his evil inclinations.19 Now if you should think that [relieving the suffering of an animal is Biblically [enjoined], [surely] the other is preferable! — Even so, [the motive] ‘in order to subdue his </t>
    </r>
    <r>
      <rPr>
        <b/>
        <sz val="10"/>
        <color theme="1"/>
        <rFont val="Arial"/>
        <family val="2"/>
        <charset val="238"/>
      </rPr>
      <t>evil inclination</t>
    </r>
    <r>
      <rPr>
        <sz val="10"/>
        <color theme="1"/>
        <rFont val="Arial"/>
        <family val="2"/>
        <charset val="238"/>
      </rPr>
      <t xml:space="preserve">’ is more compelling.20
</t>
    </r>
  </si>
  <si>
    <r>
      <t xml:space="preserve"> It has been stated: If he [the bailee] was negligent thereof,2 and it went out into a meadow3 and died naturally:4 Abaye in Rabbah's name ruled that he is liable; Raba in Rabbah's name ruled that he is not liable. ‘Abaye in Rabbah's name ruled that he is liable.’ Any judge who does not give such a verdict is not a judge: not only is he liable on the view that , if the beginning is through negligence, and the end through an accident, one is liable;5 but even on the view that one is not liable, in this case he is. Why? Because we say, The air6 of the meadow land killed it.7 ‘Raba in Rabbah's name ruled that he is not liable.’ Any judge who does not give such a verdict is not a judge: not only is he not liable on the view that, if the beginning is through negligence, and the end through an accident , one is not liable; but even on the view that he is liable, in this case he is not. Why? Because we Say, What difference does one place or another8 make to the </t>
    </r>
    <r>
      <rPr>
        <b/>
        <sz val="10"/>
        <color theme="1"/>
        <rFont val="Arial"/>
        <family val="2"/>
        <charset val="238"/>
      </rPr>
      <t>Angel of Death</t>
    </r>
    <r>
      <rPr>
        <sz val="10"/>
        <color theme="1"/>
        <rFont val="Arial"/>
        <family val="2"/>
        <charset val="238"/>
      </rPr>
      <t xml:space="preserve">?9 Now, Abaye admits that if it returned to its owner [sc. the bailee] and then died, he is free. Why? Because it had returned, and it could not be said that the air of the meadow killed it. Whilst Raba admits that if it was stolen from the meadow and died naturally in the thief's house, he [the bailee] is responsible. Why? Had the </t>
    </r>
    <r>
      <rPr>
        <b/>
        <sz val="10"/>
        <color theme="1"/>
        <rFont val="Arial"/>
        <family val="2"/>
        <charset val="238"/>
      </rPr>
      <t xml:space="preserve">Angel of Death </t>
    </r>
    <r>
      <rPr>
        <sz val="10"/>
        <color theme="1"/>
        <rFont val="Arial"/>
        <family val="2"/>
        <charset val="238"/>
      </rPr>
      <t xml:space="preserve">left it alone, it still would have been in the thief's house.10
    Abaye said to Raba: According to you, who maintain, what difference does this place or that make to the </t>
    </r>
    <r>
      <rPr>
        <b/>
        <sz val="10"/>
        <color theme="1"/>
        <rFont val="Arial"/>
        <family val="2"/>
        <charset val="238"/>
      </rPr>
      <t>Angel of Death</t>
    </r>
    <r>
      <rPr>
        <sz val="10"/>
        <color theme="1"/>
        <rFont val="Arial"/>
        <family val="2"/>
        <charset val="238"/>
      </rPr>
      <t xml:space="preserve">: when R. Abba b. Memel raised an objection before R. Ammi, and he answered him, It means that the owner authorised the hirer to lend it,11 — he should rather have answered him, What difference does this place or another make to the </t>
    </r>
    <r>
      <rPr>
        <b/>
        <sz val="10"/>
        <color theme="1"/>
        <rFont val="Arial"/>
        <family val="2"/>
        <charset val="238"/>
      </rPr>
      <t>Angel of Death</t>
    </r>
    <r>
      <rPr>
        <sz val="10"/>
        <color theme="1"/>
        <rFont val="Arial"/>
        <family val="2"/>
        <charset val="238"/>
      </rPr>
      <t xml:space="preserve">?12 — He replied, According to you, who teach [the reason of R. Johanan's ruling13 as being that the bailor can say,] ‘I do not wish my bailment to be in the hands of another’, that objection [of R. Abba b. Memel] can be raised.14 But according to myself, who [maintain that it is because he can say,] ‘You I believe on oath, whilst the other I do not believe on oath,’ the objection cannot be raised at all.15
</t>
    </r>
  </si>
  <si>
    <r>
      <t xml:space="preserve"> R. Kahana said: R. Hama, the son of the daughter of Hassa,4 related to me [that] Rabbah b. Nahmani died through persecution,5 information having been laid against him to the State. Said they [the informers]: There is an Israelite who keeps back twelve thousand Israelites from the payment of the royal poll-tax one month in summer and one in winter.6 Thereupon a royal officer was sent for him, but did not find him. He [Rabbah] then fled from Pumbeditha to Akra, from Akra to Agama,7 from Agama to Sahin, from Sahin to Zarifa, from Zarifa to ‘Ena Damim,8 and thence back to Pumbeditha. In Pumbeditha he found him; for the royal officer chanced to visit the same inn where Rabbah [was hiding]. Now, they placed a tray before him [the royal officer], gave him two glasses of liquor, and then removed the tray;9 whereupon his face was turned backward [by </t>
    </r>
    <r>
      <rPr>
        <b/>
        <sz val="10"/>
        <color theme="1"/>
        <rFont val="Arial"/>
        <family val="2"/>
        <charset val="238"/>
      </rPr>
      <t>demons].</t>
    </r>
    <r>
      <rPr>
        <sz val="10"/>
        <color theme="1"/>
        <rFont val="Arial"/>
        <family val="2"/>
        <charset val="238"/>
      </rPr>
      <t xml:space="preserve"> ‘What shall we do with him?’ said they [the inn attendants] to him [Rabbah]; ‘he is a royal officer.’ ‘Offer him the tray again,’ he replied, ‘and let him drink another goblet; then remove the tray, and he will recover.’ They did so, and he recovered. ‘I know,’ said he, ‘that the man whom I require is here;’ he searched for and found him. He then said, ‘I will depart from here; if I am slain, I will not disclose [his whereabouts]; but if tortured, I will.’ He was then brought before him, and he led him into a chamber and locked the door upon him [to keep him there as a prisoner]. But he [Rabbah] prayed, whereupon the wall fell down, and he fled to Agama; there he sat upon the trunk of a [fallen] palm and studied.</t>
    </r>
  </si>
  <si>
    <r>
      <t xml:space="preserve"> Now, they were disputing in the Heavenly Academy thus: If the bright spot preceded the white hair, he is unclean; if the reverse, he is clean.10 If [the order is] in doubt — the Holy One, blessed be He, ruled, He is clean; whilst the entire Heavenly Academy maintained, He is unclean.11 Who shall decide12 it? said they. — Rabbah b. Nahmani; for he said, I am pre-eminent13 in the laws of leprosy and tents.14 A messenger was sent for him, but the </t>
    </r>
    <r>
      <rPr>
        <b/>
        <sz val="10"/>
        <color theme="1"/>
        <rFont val="Arial"/>
        <family val="2"/>
        <charset val="238"/>
      </rPr>
      <t xml:space="preserve">Angel of Death </t>
    </r>
    <r>
      <rPr>
        <sz val="10"/>
        <color theme="1"/>
        <rFont val="Arial"/>
        <family val="2"/>
        <charset val="238"/>
      </rPr>
      <t>could not approach him, because he15 did not interrupt his studies [even for a moment]. In the meantime, a wind blew and caused a rustling in the bushes, when he imagined it to be a troop of soldiers. ‘Let me die,’ he exclaimed, ‘rather than be delivered into the hands of the State. As he was dying, he exclaimed, ‘Clean, clean!’16 when a Heavenly Voice cried out, ‘Happy art thou, O Rabbah b. Nahmani, whose body is pure and whose soul had departed in purity!’ A missive fell from Heaven in Pumbeditha, [upon which was written,] ‘Rabbah b. Nahmani has been summoned17 by the Heavenly Academy. So Abaye and Raba and all the scholars went forth to attend on him [at his burial], but they did not know his whereabouts. They went to Agama and saw birds stationed there and overshadowing it [to give protection]. ‘This’, said they, ‘proves that he is there. They bewailed him for three days and three nights; but there fell a missive from Heaven, ‘He who [will now] hold aloof [from the lamentations] shall be under a ban.’ So they bewailed him for seven days, and then there fell a missive from Heaven, ‘Return in peace to your homes.’ On the day that he died a hurricane lifted an Arab who was riding a camel, and transported him from one bank of the River Papa18 to the other. ‘What does this portend?’ he exclaimed. — ‘Rabbah b. Nahmani has died,’ he was told. ‘Sovereign of the Universe!’ he cried out. ‘The whole world is Thine, and Rabbah b. Nahmani too is Thine. Thou art [the Friend] of Rabbah, and Rabbah is Thine; why dost Thou destroy the world on his account!’ Thereupon the storm subsided.</t>
    </r>
  </si>
  <si>
    <r>
      <t xml:space="preserve"> Our Rabbis taught: Thirteen things were said of the morning bread: It is an antidote against heat and cold, winds and </t>
    </r>
    <r>
      <rPr>
        <b/>
        <sz val="10"/>
        <color theme="1"/>
        <rFont val="Arial"/>
        <family val="2"/>
        <charset val="238"/>
      </rPr>
      <t>demons;</t>
    </r>
    <r>
      <rPr>
        <sz val="10"/>
        <color theme="1"/>
        <rFont val="Arial"/>
        <family val="2"/>
        <charset val="238"/>
      </rPr>
      <t xml:space="preserve"> instils wisdom into the simple, causes one to triumph in a lawsuit,9 enables one to study and teach the Torah, to have his words heeded, and retain scholarship;10 he [who partakes thereof] does not perspire, lives with his wife and does not lust after other women; and it kills the worms in one's intestines. Some say, it also expels jealousy and induces love.11</t>
    </r>
  </si>
  <si>
    <r>
      <t xml:space="preserve"> R. Isaac further said: What is the meaning of the verse, He that followeth after righteousness20 and mercy findeth life, righteousness and honour?21 Because a man has followed after righteousness, shall he find righteousness?22 — The purpose of the verse, however, is to teach us that if a man is anxious to give charity, the Holy One, blessed be He, furnishes him money with which to give it. R. Nahman b. Isaac says: The Holy One, blessed be He, sends him men who are fitting recipients of charity, so that he may be rewarded for assisting them. Who then are unfit?23 — Such as those mentioned in the exposition of Rabbah, when he said: What is the meaning of the verse, Let them be made to stumble before thee; in the time of thine anger deal thou with them?24 Jeremiah said to the Holy One, blessed be He: Sovereign of the Universe, even at the time when they conquer their </t>
    </r>
    <r>
      <rPr>
        <b/>
        <sz val="10"/>
        <color theme="1"/>
        <rFont val="Arial"/>
        <family val="2"/>
        <charset val="238"/>
      </rPr>
      <t>evil inclination</t>
    </r>
    <r>
      <rPr>
        <sz val="10"/>
        <color theme="1"/>
        <rFont val="Arial"/>
        <family val="2"/>
        <charset val="238"/>
      </rPr>
      <t xml:space="preserve"> and seek to do charity before Thee, cause them to stumble through men who are not fitting recipients, so that they should receive no reward for assisting them.
</t>
    </r>
  </si>
  <si>
    <r>
      <t xml:space="preserve">Now there was a day when the sons of God came to present themselves before the Lord, and </t>
    </r>
    <r>
      <rPr>
        <b/>
        <sz val="10"/>
        <color theme="1"/>
        <rFont val="Arial"/>
        <family val="2"/>
        <charset val="238"/>
      </rPr>
      <t>Satan</t>
    </r>
    <r>
      <rPr>
        <sz val="10"/>
        <color theme="1"/>
        <rFont val="Arial"/>
        <family val="2"/>
        <charset val="238"/>
      </rPr>
      <t xml:space="preserve"> came also among them. And the Lord said unto Satan, whence comest thou? And Satan answered etc.23 He addressed the Holy One, blessed be He, thus: Sovereign of the Universe, I have traversed the whole world and found none so faithful as thy servant Abraham. For Thou didst say to him, Arise, walk through the land to the length and the breadth of it, for to thee I will give it,24 and even so, when he was unable to find any place in which to bury Sarah until he bought one for four hundred shekels of silver, he did not complain against thy ways. Then the Lord said to Satan, Hast thou considered my servant Job? for’ there is none like him in the earth etc.
    Said R. Johanan: Greater praise is accorded to Job than to Abraham. For of Abraham it is written, For now I know that thou fearest God,25 whereas of Job it is written, That man was perfect and upright and one that feared God and eschewed evil.26 What is the meaning of ‘eschewed evil’? — R. Abba b. Samuel said: Job was liberal with his money. Ordinarily, if a man owes half a prutah [to a workman], he spends it in a shop,27 but Job used to make a present of it [to the workman].
</t>
    </r>
  </si>
  <si>
    <r>
      <t xml:space="preserve">Resh Lakish said: </t>
    </r>
    <r>
      <rPr>
        <b/>
        <sz val="10"/>
        <color theme="1"/>
        <rFont val="Arial"/>
        <family val="2"/>
        <charset val="238"/>
      </rPr>
      <t>Satan, the evil prompter, and the Angel of Death are all one.</t>
    </r>
    <r>
      <rPr>
        <sz val="10"/>
        <color theme="1"/>
        <rFont val="Arial"/>
        <family val="2"/>
        <charset val="238"/>
      </rPr>
      <t xml:space="preserve"> He is called Satan, as it is written, And Satan went forth from the presence of the Lord.5 He is called the evil prompter:6 [we know this because] it is written in another place, [Every imagination of the thoughts of his heart] was only evil continually,7 and it is written here [in connection with Satan] ‘Only upon himself put not forth thine hand.8 The same is also the </t>
    </r>
    <r>
      <rPr>
        <b/>
        <sz val="10"/>
        <color theme="1"/>
        <rFont val="Arial"/>
        <family val="2"/>
        <charset val="238"/>
      </rPr>
      <t>Angel of Death</t>
    </r>
    <r>
      <rPr>
        <sz val="10"/>
        <color theme="1"/>
        <rFont val="Arial"/>
        <family val="2"/>
        <charset val="238"/>
      </rPr>
      <t xml:space="preserve">, since it says, Only spare his life,9 which shows that Job's life belonged to him.
</t>
    </r>
  </si>
  <si>
    <r>
      <t xml:space="preserve">R. Isaac said: </t>
    </r>
    <r>
      <rPr>
        <b/>
        <sz val="10"/>
        <color theme="1"/>
        <rFont val="Arial"/>
        <family val="2"/>
        <charset val="238"/>
      </rPr>
      <t>Satan's torment was worse than that of Job; he was like a servant who is told by his master, ‘Break the cask but do not let any of the wine spill.’</t>
    </r>
    <r>
      <rPr>
        <sz val="10"/>
        <color theme="1"/>
        <rFont val="Arial"/>
        <family val="2"/>
        <charset val="238"/>
      </rPr>
      <t xml:space="preserve">
</t>
    </r>
  </si>
  <si>
    <r>
      <t xml:space="preserve"> R. Levi said: Both </t>
    </r>
    <r>
      <rPr>
        <b/>
        <sz val="10"/>
        <color theme="1"/>
        <rFont val="Arial"/>
        <family val="2"/>
        <charset val="238"/>
      </rPr>
      <t>Satan</t>
    </r>
    <r>
      <rPr>
        <sz val="10"/>
        <color theme="1"/>
        <rFont val="Arial"/>
        <family val="2"/>
        <charset val="238"/>
      </rPr>
      <t xml:space="preserve"> and Peninah had a pious purpose [in acting as adversaries]. Satan, when he saw God inclined to favour Job said, Far be it that God should forget the love of Abraham. Of Peninah it is written, And her rival provoked her sore for to make her fret.10 </t>
    </r>
  </si>
  <si>
    <r>
      <t xml:space="preserve">In all this did not Job sin with his lips.13 Raba said: With his lips he did not sin, but he did sin within his heart. What did he say?14 The earth is given into the hand of the wicked, he covereth the faces of the judges thereof; if it be not so, where and who is he?15 Raba said: Job sought to turn the dish upside down.16 Abaye said: Job was referring only to the </t>
    </r>
    <r>
      <rPr>
        <b/>
        <sz val="10"/>
        <color theme="1"/>
        <rFont val="Arial"/>
        <family val="2"/>
        <charset val="238"/>
      </rPr>
      <t>Satan.</t>
    </r>
    <r>
      <rPr>
        <sz val="10"/>
        <color theme="1"/>
        <rFont val="Arial"/>
        <family val="2"/>
        <charset val="238"/>
      </rPr>
      <t xml:space="preserve"> The same difference of opinion is found between Tannaim: The earth is given into the hand of the wicked. R. Eliezer said: Job sought to turn the dish upside down. R. Joshua said to him: Job was only referring to the Satan.</t>
    </r>
  </si>
  <si>
    <r>
      <t xml:space="preserve"> Although thou knowest that I am not wicked, and there is none that can deliver out of thine hand.17 Raba said: Job sought to exculpate the whole world.18 He said: Sovereign of the Universe, Thou hast created the ox with cloven hoofs and thou hast created the ass with whole hoofs; thou hast created Paradise and thou hast created Gehinnom: thou hast created righteous men and thou hast created wicked men, and who can prevent thee?19 His companions answered him: Yea, thou doest away with fear’ and restrainest devotion before God.20 If God created the </t>
    </r>
    <r>
      <rPr>
        <b/>
        <sz val="10"/>
        <color theme="1"/>
        <rFont val="Arial"/>
        <family val="2"/>
        <charset val="238"/>
      </rPr>
      <t>evil inclination</t>
    </r>
    <r>
      <rPr>
        <sz val="10"/>
        <color theme="1"/>
        <rFont val="Arial"/>
        <family val="2"/>
        <charset val="238"/>
      </rPr>
      <t xml:space="preserve">, He also created the Torah as its antidote.21
</t>
    </r>
  </si>
  <si>
    <r>
      <t xml:space="preserve">Three there were over whom the </t>
    </r>
    <r>
      <rPr>
        <b/>
        <sz val="10"/>
        <color theme="1"/>
        <rFont val="Arial"/>
        <family val="2"/>
        <charset val="238"/>
      </rPr>
      <t>evil inclination</t>
    </r>
    <r>
      <rPr>
        <sz val="10"/>
        <color theme="1"/>
        <rFont val="Arial"/>
        <family val="2"/>
        <charset val="238"/>
      </rPr>
      <t xml:space="preserve">4 had no dominion, to wit Abraham, Isaac and Jacob, [as we know] because it is written in connection with them, in all, of all, all.5 Some include also David, of whom it is written, My heart is wounded within me.6 And the other authority? — He understands him to be referring here to his distress.
</t>
    </r>
  </si>
  <si>
    <r>
      <t xml:space="preserve"> Our Rabbis taught: Six there were over whom the </t>
    </r>
    <r>
      <rPr>
        <b/>
        <sz val="10"/>
        <color theme="1"/>
        <rFont val="Arial"/>
        <family val="2"/>
        <charset val="238"/>
      </rPr>
      <t>Angel of Death</t>
    </r>
    <r>
      <rPr>
        <sz val="10"/>
        <color theme="1"/>
        <rFont val="Arial"/>
        <family val="2"/>
        <charset val="238"/>
      </rPr>
      <t xml:space="preserve"> had no dominion,7 namely, Abraham, Isaac and Jacob, Moses, Aaron and Miriam. Abraham, Isaac and Jacob we know because it is written in connection with them, in all, of all, all;8 Moses, Aaron and Miriam because it is written in connection with them [that they died] By the mouth of the Lord.9 But the words ‘by the month of the Lord’ are not used in connection with [the death of] Miriam? — R. Eleazar said: Miriam also </t>
    </r>
    <r>
      <rPr>
        <b/>
        <sz val="10"/>
        <color theme="1"/>
        <rFont val="Arial"/>
        <family val="2"/>
        <charset val="238"/>
      </rPr>
      <t>died by a kiss</t>
    </r>
    <r>
      <rPr>
        <sz val="10"/>
        <color theme="1"/>
        <rFont val="Arial"/>
        <family val="2"/>
        <charset val="238"/>
      </rPr>
      <t xml:space="preserve">, as we learn from the use of the word ‘there’ [in connection both with her death] and with that of Moses.10 And why is it not said of her that [she died] by the month of the Lord? — Because such an expression would be disrespectful.11
</t>
    </r>
  </si>
  <si>
    <r>
      <t xml:space="preserve">R. Judah said: What is the meaning of the verse, My doctrine shall drop [ya'arof]18 as the rain?19 This refers to the west wind which comes from the back [‘oref]20 of the world. My speech shall distil [tizzal]21 as the dew:22 this is the north wind which makes gold flow,23 and so it says: Who lavish [ha-zalim] gold from the purse.24 As the small rain [se'irim]25 upon the tender grass:26 this is the east wind which rages through the world like a </t>
    </r>
    <r>
      <rPr>
        <b/>
        <sz val="10"/>
        <color theme="1"/>
        <rFont val="Arial"/>
        <family val="2"/>
        <charset val="238"/>
      </rPr>
      <t>demon</t>
    </r>
    <r>
      <rPr>
        <sz val="10"/>
        <color theme="1"/>
        <rFont val="Arial"/>
        <family val="2"/>
        <charset val="238"/>
      </rPr>
      <t xml:space="preserve"> [sa'ir].27 And as showers upon the herb:28 this is the south wind which brings up showers and causes the grass to grow.</t>
    </r>
  </si>
  <si>
    <r>
      <t xml:space="preserve"> May we say that the point at issue [between R. Hisda and R. Amram] is the same as that between the following Tannaim,2 as it has been taught: ‘If a claim is made against orphans on the ground of a "purse bond",3 the judges of the Exile4 say that the claimant is entitled on taking an oath5 to recover the whole, but the judges of Eretz Yisrael6 say that he is entitled on taking an oath to recover only half.’7 Now all authorities accept the view of the Nehardeans who say that this transaction is half a loan and half a deposit.8 May we not say then that the point in which they differ is this, that the one authority [the judges of the Exile] holds that the claimant may plead effectively, ‘How comes your bond to be in my hand’,9 and the other holds that he cannot? — No; all concur in the view of R. Hisda [that he cannot], and here the point of difference is this, that the one [the judges of the Exile] holds that if the borrower had paid [before his death] he would have told [his children],10 while the other holds that we may presume </t>
    </r>
    <r>
      <rPr>
        <b/>
        <sz val="10"/>
        <color theme="1"/>
        <rFont val="Arial"/>
        <family val="2"/>
        <charset val="238"/>
      </rPr>
      <t>angel of death</t>
    </r>
    <r>
      <rPr>
        <sz val="10"/>
        <color theme="1"/>
        <rFont val="Arial"/>
        <family val="2"/>
        <charset val="238"/>
      </rPr>
      <t xml:space="preserve">11 to have prevented him.
</t>
    </r>
  </si>
  <si>
    <r>
      <t xml:space="preserve"> R. Samuel b. Nahman said in the name of R. Johanan:26 What is the meaning of the verse: Wherefore hamoshelim [they that speak in parables] say, etc.?27 — Hamoshelim,28 [means] those who </t>
    </r>
    <r>
      <rPr>
        <b/>
        <sz val="10"/>
        <color theme="1"/>
        <rFont val="Arial"/>
        <family val="2"/>
        <charset val="238"/>
      </rPr>
      <t>rule their evil inclinations</t>
    </r>
    <r>
      <rPr>
        <sz val="10"/>
        <color theme="1"/>
        <rFont val="Arial"/>
        <family val="2"/>
        <charset val="238"/>
      </rPr>
      <t xml:space="preserve">. Come Heshbon,29 [means,] come, let us consider the account of the world; the loss incurred by the fulfilment of a precept against the reward secured by its observance, and the gain gotten by a transgression against the loss it involves.30 Thou shalt be built and thou shalt be established31 — if thou dost so, thou shalt be built in this world and thou shalt be established in the world to come. ‘Ayyar Sihon:32 if a man makes himself like a young ass that follows the gentle talk [of sin]; what comes next?33 For a fire goes out Meheshbon34 etc.: A fire will go out from those who calculate [the account of the world]35 and consume those who do not calculate.36 And a flame from the city of Sihon37 : From the city of the righteous who are called trees.38 It has devoured ‘Ar Mo'ab39 : This refers to </t>
    </r>
    <r>
      <rPr>
        <b/>
        <sz val="10"/>
        <color theme="1"/>
        <rFont val="Arial"/>
        <family val="2"/>
        <charset val="238"/>
      </rPr>
      <t>one who follows his evil inclination like a young ass</t>
    </r>
    <r>
      <rPr>
        <sz val="10"/>
        <color theme="1"/>
        <rFont val="Arial"/>
        <family val="2"/>
        <charset val="238"/>
      </rPr>
      <t xml:space="preserve">40 that follows gentle talk.41 The high places of Arnon,42 refers to the arrogant; for it has been said: Whosoever is arrogant falls into Gehenna.43 Wanniram44 — the wicked says: There is no High One;45 Heshbon is perished45 — the account of the world is perished.46 Unto Dibon — the Holy One, blessed be He, said: ‘Wait until judgment cometh’;47 and we have laid waste
</t>
    </r>
  </si>
  <si>
    <r>
      <t xml:space="preserve">It was said of R. Johanan b. Zakkai that his studies included13 the Scriptures, the Mishnah, the Gemara,14 the Halachoth15 , the Aggadoth;16 the subtle points of the Torah and the minutiae of the Scribes; the inferences from minor to major and the [verbal] analogies; astronomy and geometry;17 washer's proverbs18 and fox fables; </t>
    </r>
    <r>
      <rPr>
        <b/>
        <sz val="10"/>
        <color theme="1"/>
        <rFont val="Arial"/>
        <family val="2"/>
        <charset val="238"/>
      </rPr>
      <t>the language of the demons, the whisper of the palms, the language of the ministering angels</t>
    </r>
    <r>
      <rPr>
        <sz val="10"/>
        <color theme="1"/>
        <rFont val="Arial"/>
        <family val="2"/>
        <charset val="238"/>
      </rPr>
      <t xml:space="preserve"> and the great matter and the small matter. The ‘great matter’ is the manifestation of the [divine] chariot19 and the small matter is the arguments of Abaye and Raba.20 Thereby is fulfilled the Scriptural text, That I may cause those that love me to inherit substance and that I may fill their treasuries.21 Now, if the least among them [was] so, how great must have been the greatest among them! It was related of Jonathan b. Uzziel [that] when he sat and studied the Torah, </t>
    </r>
    <r>
      <rPr>
        <b/>
        <sz val="10"/>
        <color theme="1"/>
        <rFont val="Arial"/>
        <family val="2"/>
        <charset val="238"/>
      </rPr>
      <t>every bird that flew over him was burned</t>
    </r>
    <r>
      <rPr>
        <sz val="10"/>
        <color theme="1"/>
        <rFont val="Arial"/>
        <family val="2"/>
        <charset val="238"/>
      </rPr>
      <t xml:space="preserve">.
</t>
    </r>
  </si>
  <si>
    <r>
      <t xml:space="preserve"> R. Hanin said: Why is the Torah called Tushiyah? — Because it weakens the strength of man [through constant study].12 Another interpretation: Tushiyah because it was given to Moses in secret, on account of </t>
    </r>
    <r>
      <rPr>
        <b/>
        <sz val="10"/>
        <color theme="1"/>
        <rFont val="Arial"/>
        <family val="2"/>
        <charset val="238"/>
      </rPr>
      <t>Satan.13</t>
    </r>
    <r>
      <rPr>
        <sz val="10"/>
        <color theme="1"/>
        <rFont val="Arial"/>
        <family val="2"/>
        <charset val="238"/>
      </rPr>
      <t xml:space="preserve"> Or again, because it is composed of words, which are immaterial, upon which the world is [nevertheless] founded.14
</t>
    </r>
  </si>
  <si>
    <r>
      <t xml:space="preserve"> R. Joshua b. Levi said; He who sacrifices1 his </t>
    </r>
    <r>
      <rPr>
        <b/>
        <sz val="10"/>
        <color theme="1"/>
        <rFont val="Arial"/>
        <family val="2"/>
        <charset val="238"/>
      </rPr>
      <t>[evil] inclination</t>
    </r>
    <r>
      <rPr>
        <sz val="10"/>
        <color theme="1"/>
        <rFont val="Arial"/>
        <family val="2"/>
        <charset val="238"/>
      </rPr>
      <t xml:space="preserve"> and2 confesses [his sin] over it,3 Scripture imputes it to him as though he had honoured the Holy One, blessed be He, in both worlds, this world and the next; for it is written, Whoso offereth the sacrifice of confession honoureth me.4
</t>
    </r>
  </si>
  <si>
    <r>
      <t xml:space="preserve">And it came to pass when Joshua was by Jericho that he lifted up his eyes and looked . . . And he said, Nay, but I am captain of the host of the Lord, I am now come. And Joshua fell on his face to the earth and bowed down.56 But how could he do so?57 Did not R. Johanan say: One may not greet his fellow at night for fear that he may be a </t>
    </r>
    <r>
      <rPr>
        <b/>
        <sz val="10"/>
        <color theme="1"/>
        <rFont val="Arial"/>
        <family val="2"/>
        <charset val="238"/>
      </rPr>
      <t>demon?58</t>
    </r>
    <r>
      <rPr>
        <sz val="10"/>
        <color theme="1"/>
        <rFont val="Arial"/>
        <family val="2"/>
        <charset val="238"/>
      </rPr>
      <t xml:space="preserve"> There it was different, for he said; I am captain of the host of the Lord, I am now come, etc. But perhaps he lied? — We have a tradition that </t>
    </r>
    <r>
      <rPr>
        <b/>
        <sz val="10"/>
        <color theme="1"/>
        <rFont val="Arial"/>
        <family val="2"/>
        <charset val="238"/>
      </rPr>
      <t>such do not utter the name of God in vain.</t>
    </r>
    <r>
      <rPr>
        <sz val="10"/>
        <color theme="1"/>
        <rFont val="Arial"/>
        <family val="2"/>
        <charset val="238"/>
      </rPr>
      <t xml:space="preserve">
</t>
    </r>
  </si>
  <si>
    <r>
      <t xml:space="preserve"> Abaye asked R. Dimi:8 To what do ye in ‘the West’ relate the following verse: Go not forth hastily to strife, for what wilt thou do in the end thereof when thy neighbour hath put thee to shame. Debate thy cause with thy neighbour, but reveal not the secrets of another?9 — [He answered]: When the Holy One, blessed be He, said to Ezekiel, Go and say unto Israel, An Amorite was thy father, and thy mother was a Hittite,10 the </t>
    </r>
    <r>
      <rPr>
        <b/>
        <sz val="10"/>
        <color theme="1"/>
        <rFont val="Arial"/>
        <family val="2"/>
        <charset val="238"/>
      </rPr>
      <t>intercessory11 spirit</t>
    </r>
    <r>
      <rPr>
        <sz val="10"/>
        <color theme="1"/>
        <rFont val="Arial"/>
        <family val="2"/>
        <charset val="238"/>
      </rPr>
      <t xml:space="preserve"> said before the Holy One, blessed be He, ‘Sovereign of the Universe! if Abraham and Sarah came and stood before Thee, wouldst Thou say [this] to them and put them to shame?’ Debate thy cause with thy neighbour,12 but reveal not the secret of another!13 
</t>
    </r>
  </si>
  <si>
    <r>
      <t xml:space="preserve"> R. Judah5 said: ‘Otho’ implies without clothes, and there is no distinction of sex.6 Are we to assume that the Rabbis are apprehensive of unchaste thoughts, and that R. Judah is not? But we know in fact that they both hold the reverse, for we learnt:7 The Priest seizes her garments,8 it does not matter if they are rent or torn open, until he uncovers her bosom and unloosens her hair. R. Judah said: If her bosom was beautiful, he did not expose it, and if her hair was comely, he did not loosen it,9 Rabbah said: In the other case, this was the reason: lest she should come forth from the Beth din innocent and the young priests conceive a passion for her; but here, she is about to be executed! And should you object, But through her their passions might be inflamed for others, Rabbah said: We have it on tradition that </t>
    </r>
    <r>
      <rPr>
        <b/>
        <sz val="10"/>
        <color theme="1"/>
        <rFont val="Arial"/>
        <family val="2"/>
        <charset val="238"/>
      </rPr>
      <t>evil inclination</t>
    </r>
    <r>
      <rPr>
        <sz val="10"/>
        <color theme="1"/>
        <rFont val="Arial"/>
        <family val="2"/>
        <charset val="238"/>
      </rPr>
      <t xml:space="preserve"> moves a man only towards what his eyes see.
</t>
    </r>
  </si>
  <si>
    <r>
      <t xml:space="preserve">For R. Simeon b. Lakish said: What is the meaning of the verse, with hypocritical mockers in feasts, they gnashed upon me with their teeth?15 Because they hypocritically [i.e., polluting their own sincerity] flattered Korah in return for the feast he set before them, the </t>
    </r>
    <r>
      <rPr>
        <b/>
        <sz val="10"/>
        <color theme="1"/>
        <rFont val="Arial"/>
        <family val="2"/>
        <charset val="238"/>
      </rPr>
      <t>Prince of Gehenna (שר של גיהנם)</t>
    </r>
    <r>
      <rPr>
        <sz val="10"/>
        <color theme="1"/>
        <rFont val="Arial"/>
        <family val="2"/>
        <charset val="238"/>
      </rPr>
      <t xml:space="preserve">16 gnashed his teeth against them [for their destruction]. </t>
    </r>
  </si>
  <si>
    <r>
      <t xml:space="preserve">They shall surely be put to death: by stoning. You say, by stoning: but perhaps some other death decreed in the Torah is meant? — Their blood shall be upon them is stated here, and also in the case of one who has a </t>
    </r>
    <r>
      <rPr>
        <b/>
        <sz val="10"/>
        <color theme="1"/>
        <rFont val="Arial"/>
        <family val="2"/>
        <charset val="238"/>
      </rPr>
      <t>familiar spirit</t>
    </r>
    <r>
      <rPr>
        <sz val="10"/>
        <color theme="1"/>
        <rFont val="Arial"/>
        <family val="2"/>
        <charset val="238"/>
      </rPr>
      <t xml:space="preserve"> or is a wizard:33 just as there the reference is to stoning, so it is here too.
</t>
    </r>
  </si>
  <si>
    <r>
      <t xml:space="preserve">R. Hanania b. Gamaliel said: Also not to partake of the blood drawn from a living animal. R. Hidka added emasculation. R. Simeon added sorcery. R. Jose said: The heathens were prohibited everything that is mentioned in the section on sorcery. viz., There shall not be found among you any one, that maketh his son or daughter to pass through the fire, or that useth divination, or an observer of times, or an enchanter, or a witch, or a charmer, or a consulter with </t>
    </r>
    <r>
      <rPr>
        <b/>
        <sz val="10"/>
        <color theme="1"/>
        <rFont val="Arial"/>
        <family val="2"/>
        <charset val="238"/>
      </rPr>
      <t>familiar spirits</t>
    </r>
    <r>
      <rPr>
        <sz val="10"/>
        <color theme="1"/>
        <rFont val="Arial"/>
        <family val="2"/>
        <charset val="238"/>
      </rPr>
      <t xml:space="preserve">, or a wizard, or a necromancer. For all that do these things are an abomination unto the Lord: and because of these abominations the Lord thy God doth drive them [sc. the heathens in Canaan] out from before thee.1 Now, [the Almighty] does not punish without first prohibiting.2 R. Eleazar added the forbidden mixture [in plants and animals]: now, they are permitted to wear garments of mixed fabrics [of wool and linen] and sow diverse seeds together; they are forbidden only to hybridize heterogeneous animals and graft trees of different kinds.
</t>
    </r>
  </si>
  <si>
    <r>
      <t xml:space="preserve">R. Aha of Difti said to Rabina: According to Raba son of R. Hanan's question to Abaye, vi., ‘let us say that prostration was singled out in order to throw light upon the general law,’ what is excluded by the verse, [Take heed to thyself . . . that thou enquire not after their gods, saying,] How did these nations serve their gods3 even so will I do likewise]?6 Should you say, it excludes the act of uncovering oneself before deities whose normal mode of worship is sacrifice — but that is derived from prostration: just as prostration is an act of honour, so every act [to be punishable] must be one of honour! — But it excludes the act of </t>
    </r>
    <r>
      <rPr>
        <b/>
        <sz val="10"/>
        <color theme="1"/>
        <rFont val="Arial"/>
        <family val="2"/>
        <charset val="238"/>
      </rPr>
      <t>uncovering oneself before merculis:</t>
    </r>
    <r>
      <rPr>
        <sz val="10"/>
        <color theme="1"/>
        <rFont val="Arial"/>
        <family val="2"/>
        <charset val="238"/>
      </rPr>
      <t xml:space="preserve"> for I would think, since its normal mode of worship is a contemptuous act [viz. — casting stones thereon], therefore any other degrading action [incurs guilt]; hence the verse excludes it. But what of R. Eleazar's dictum: Whence do we know that, if one sacrificed an animal to merculis, he is liable to punishment? — From the verse, And they shall no more offer their sacrifices unto </t>
    </r>
    <r>
      <rPr>
        <b/>
        <sz val="10"/>
        <color theme="1"/>
        <rFont val="Arial"/>
        <family val="2"/>
        <charset val="238"/>
      </rPr>
      <t>demons.7</t>
    </r>
    <r>
      <rPr>
        <sz val="10"/>
        <color theme="1"/>
        <rFont val="Arial"/>
        <family val="2"/>
        <charset val="238"/>
      </rPr>
      <t xml:space="preserve"> Since this is redundant in respect of normal worship, being derived from, How did these nations serve their gods,8 apply it to abnormal worship [as being punishable].9 Now, [on Raba son of R. Hanan's hypothesis that prostration throws light on the general statement] is not abnormal worship derived from prostration? — That verse teaches that even if he sacrificed to merculis merely as an act of provocation10 [but without thereby accepting it as a divinity], he is punished.
</t>
    </r>
  </si>
  <si>
    <r>
      <t xml:space="preserve">But ‘Ulla answered: The Mishnah there refers to a Ba'al oh who burnt incense to a </t>
    </r>
    <r>
      <rPr>
        <b/>
        <sz val="10"/>
        <color theme="1"/>
        <rFont val="Arial"/>
        <family val="2"/>
        <charset val="238"/>
      </rPr>
      <t>demon.11</t>
    </r>
    <r>
      <rPr>
        <sz val="10"/>
        <color theme="1"/>
        <rFont val="Arial"/>
        <family val="2"/>
        <charset val="238"/>
      </rPr>
      <t xml:space="preserve"> Raba asked him: But is not burning incense to a </t>
    </r>
    <r>
      <rPr>
        <b/>
        <sz val="10"/>
        <color theme="1"/>
        <rFont val="Arial"/>
        <family val="2"/>
        <charset val="238"/>
      </rPr>
      <t>demon</t>
    </r>
    <r>
      <rPr>
        <sz val="10"/>
        <color theme="1"/>
        <rFont val="Arial"/>
        <family val="2"/>
        <charset val="238"/>
      </rPr>
      <t xml:space="preserve"> idolatry?12 — But Raba said: It [i.e., the Ba'al ob in Kerithoth] refers to one who burns incense as a charm.13 Abaye said to him: But burning incense as a charm is to act as a charmer, which is merely prohibited by a negative precept? — That is so, but the Torah decreed that such a charmer is stoned.14
</t>
    </r>
  </si>
  <si>
    <r>
      <t xml:space="preserve">He who enquireth of an ob — is that not the same as one that consulteth the dead?18 — As has been taught: Or that consulteth the dead: this means one who starves himself and spends the night in a cemetery, so that an </t>
    </r>
    <r>
      <rPr>
        <b/>
        <sz val="10"/>
        <color theme="1"/>
        <rFont val="Arial"/>
        <family val="2"/>
        <charset val="238"/>
      </rPr>
      <t>unclean spirit [of a demon]</t>
    </r>
    <r>
      <rPr>
        <sz val="10"/>
        <color theme="1"/>
        <rFont val="Arial"/>
        <family val="2"/>
        <charset val="238"/>
      </rPr>
      <t xml:space="preserve"> may rest upon him </t>
    </r>
    <r>
      <rPr>
        <b/>
        <sz val="10"/>
        <color theme="1"/>
        <rFont val="Arial"/>
        <family val="2"/>
        <charset val="238"/>
      </rPr>
      <t>[to enable him to foretell the future</t>
    </r>
    <r>
      <rPr>
        <sz val="10"/>
        <color theme="1"/>
        <rFont val="Arial"/>
        <family val="2"/>
        <charset val="238"/>
      </rPr>
      <t xml:space="preserve">]. And when R. Akiba reached this verse, he wept: If one who starves himself that an unclean spirit may rest upon him has his wish granted, he who fasts that the </t>
    </r>
    <r>
      <rPr>
        <b/>
        <sz val="10"/>
        <color theme="1"/>
        <rFont val="Arial"/>
        <family val="2"/>
        <charset val="238"/>
      </rPr>
      <t>pure spirit</t>
    </r>
    <r>
      <rPr>
        <sz val="10"/>
        <color theme="1"/>
        <rFont val="Arial"/>
        <family val="2"/>
        <charset val="238"/>
      </rPr>
      <t xml:space="preserve"> [the Divine Presence] may rest upon him — how much more should his desire be fulfilled! But alas!19 our sins have driven it away20 from us, as it is written, But your iniquities have separated between you and your God.21
</t>
    </r>
  </si>
  <si>
    <r>
      <t xml:space="preserve">He shall surely be put to death — by stoning. You say: By stoning. But perhaps it means by one of the other deaths decreed in the Torah? — Here it is written, his blood shall be upon him; and elsewhere it is written, [A man also or a woman that hath a </t>
    </r>
    <r>
      <rPr>
        <b/>
        <sz val="10"/>
        <color theme="1"/>
        <rFont val="Arial"/>
        <family val="2"/>
        <charset val="238"/>
      </rPr>
      <t>familiar spirit</t>
    </r>
    <r>
      <rPr>
        <sz val="10"/>
        <color theme="1"/>
        <rFont val="Arial"/>
        <family val="2"/>
        <charset val="238"/>
      </rPr>
      <t>, or that is a wizard, shall surely be put to death; they shall stone them with stones:] their blood shall be upon them:17 just as there stoning is meant, so here too.</t>
    </r>
  </si>
  <si>
    <r>
      <t xml:space="preserve">R. Abaye b. Nagri said in the name of R. Hiyya b. Abba: Belatehem refers to magic through the agency of </t>
    </r>
    <r>
      <rPr>
        <b/>
        <sz val="10"/>
        <color theme="1"/>
        <rFont val="Arial"/>
        <family val="2"/>
        <charset val="238"/>
      </rPr>
      <t>demons (מעשה שדים),</t>
    </r>
    <r>
      <rPr>
        <sz val="10"/>
        <color theme="1"/>
        <rFont val="Arial"/>
        <family val="2"/>
        <charset val="238"/>
      </rPr>
      <t xml:space="preserve"> belahatehem to sorcery [without outside help].16 And thus it is also said, And the flame [Heb. lahat] of the sword that turns of itself.17
</t>
    </r>
  </si>
  <si>
    <r>
      <t xml:space="preserve">Abaye said: The sorcerer who insists on exact paraphernalia18 works through </t>
    </r>
    <r>
      <rPr>
        <b/>
        <sz val="10"/>
        <color theme="1"/>
        <rFont val="Arial"/>
        <family val="2"/>
        <charset val="238"/>
      </rPr>
      <t>demons;</t>
    </r>
    <r>
      <rPr>
        <sz val="10"/>
        <color theme="1"/>
        <rFont val="Arial"/>
        <family val="2"/>
        <charset val="238"/>
      </rPr>
      <t xml:space="preserve"> he who does not works by pure enchantment.</t>
    </r>
  </si>
  <si>
    <r>
      <t xml:space="preserve"> And it came to pass after these words, that God did tempt Abraham.14 What is meant by ‘after’? — R. Johanan said on the authority of R. Jose b. Zimra: After ‘the words of Satan, as it is written, And the child grew, and was weaned: [and Abraham made a great feast the same day that Isaac was weaned].15 Thereupon </t>
    </r>
    <r>
      <rPr>
        <b/>
        <sz val="10"/>
        <color theme="1"/>
        <rFont val="Arial"/>
        <family val="2"/>
        <charset val="238"/>
      </rPr>
      <t>Satan</t>
    </r>
    <r>
      <rPr>
        <sz val="10"/>
        <color theme="1"/>
        <rFont val="Arial"/>
        <family val="2"/>
        <charset val="238"/>
      </rPr>
      <t xml:space="preserve"> said to the Almighty; ‘Sovereign of the Universe! To this old man Thou didst graciously vouchsafe the fruit of the womb at the age of a hundred, yet of all that banquet which he prepared, he did not have one turtle-dove or pigeon to sacrifice before thee! Hath he done aught but in honour of his son!’ Replied He, ‘Yet were I to say to him, "Sacrifice thy son before Me", he would do so without hesitation.’ Straightway, God did tempt Abraham . . . And he said, Take, I pray thee [na]16 thy son.17 R. Simeon b. Abba said; ‘na’ can only denote entreaty. This may be compared to a king of flesh and blood who was confronted by many wars, which he won by the aid of a great warrior. Subsequently he was faced with a severe battle. Thereupon he said to him, ‘I pray thee, assist me in battle, that people may not say, there was no reality in the earlier ones.’ So also did the Holy One, blessed be He, say unto Abraham, ‘I have tested thee with many trials and thou didst withstand all. Now, be firm, for My sake in this trial, that men may not say, there was no reality in the earlier ones.
    Thy son.
    [But] I have two sons!
    Thine only one.
    Each is the only one of his mother!
    Whom thou lovest.
    I love them both!
    Isaac!
    And why all this [circumlocution]?18 — That his mind should not reel [under the sudden shock].</t>
    </r>
  </si>
  <si>
    <r>
      <t xml:space="preserve">on the way Satan came towards him and said to him. ‘If we assay to commune with thee, wilt thou be grieved? . . . Behold, thou hast instructed many, and thou hast strengthened the weak hands. Thy words have upholden him that was falling, and thou hast strengthened the feeble knees. But now it is come upon thee, and thou faintest.’19 He replied, ‘I will walk in mine integrity.’20 ‘But’, said </t>
    </r>
    <r>
      <rPr>
        <b/>
        <sz val="10"/>
        <color theme="1"/>
        <rFont val="Arial"/>
        <family val="2"/>
        <charset val="238"/>
      </rPr>
      <t>[Satan]</t>
    </r>
    <r>
      <rPr>
        <sz val="10"/>
        <color theme="1"/>
        <rFont val="Arial"/>
        <family val="2"/>
        <charset val="238"/>
      </rPr>
      <t xml:space="preserve"> to him, ‘should not thy fear be thy confidence?21 ‘Remember’, he retorted, ‘I pray thee, whoever perished, being innocent?’22 Seeing that he would not listen to him, he said to him , ‘Now’ a thing was secretly brought to me:23 thus have I heard from behind the Curtain.24 "the lamb, for a burnt-offering25 but not Isaac for a burnt-offering."25 He replied, ‘It is the penalty of a liar, that should he even tell the truth, he is not listened to.’
    R. Levi said [in explanation of ‘after these words’]; After Ishmael's words to Isaac. Ishmael said to Isaac: ‘I am more virtuous26 than thee in good deeds, for thou wast circumcised at eight days, [and so couldst not prevent it], but I at thirteen years’. ‘On account of one limb wouldst thou incense me!’ he replied: ‘Were the Holy One, blessed be He, to say unto me, Sacrifice thyself before Me, I would obey’, Straightway, God did tempt Abraham.</t>
    </r>
  </si>
  <si>
    <r>
      <t xml:space="preserve"> Because they have committed villainy in Israel, and have committed adultery with their neighbours’ wives etc.30 What did they do? They went to Nebuchadnezzar's daughter: Ahab said to her, ‘Thus saith God, "Give thyself unto Zedekiah;"’ whilst Zedekiah said to her, ‘Thus saith God, "Surrender to Ahab."’ So she went and told her father, who said to her, ‘The God of these hates unchastity: when they [again] approach thee, send them to me.’ So when they came to her, she referred them to him. ‘Who told this to you?’ asked he of them. ‘The Holy One, blessed be He,’ replied they. But I have enquired of Hananiah, Mishael, and Azariah, who informed me that it is forbidden.’ They answered, ‘We too are prophets, just as he: to him He did not say it, but to us.’ ‘Then I desire that ye be tested, just as Hananiah, Mishael and Azariah were,’ he retorted. ‘But they are three, whilst we are only two,’ they protested.31 ‘Then choose whom ye wish to accompany you,’ said he. ‘Joshua the High Priest,’ they answered, thinking, ‘Let Joshua be brought, for his merit is great, that he may protect us.’ So he was brought, and they were all thrown [into the furnace]. They were burned, but as to Joshua the High Priest, only his garments were singed, for it is said, And he shewed me Joshua the High Priest standing before the </t>
    </r>
    <r>
      <rPr>
        <b/>
        <sz val="10"/>
        <color theme="1"/>
        <rFont val="Arial"/>
        <family val="2"/>
        <charset val="238"/>
      </rPr>
      <t>angel</t>
    </r>
    <r>
      <rPr>
        <sz val="10"/>
        <color theme="1"/>
        <rFont val="Arial"/>
        <family val="2"/>
        <charset val="238"/>
      </rPr>
      <t xml:space="preserve"> of the Lord;32 and it is written, </t>
    </r>
    <r>
      <rPr>
        <b/>
        <sz val="10"/>
        <color theme="1"/>
        <rFont val="Arial"/>
        <family val="2"/>
        <charset val="238"/>
      </rPr>
      <t>And the Lord said unto Satan, the Lord rebuke thee, O Satan etc</t>
    </r>
    <r>
      <rPr>
        <sz val="10"/>
        <color theme="1"/>
        <rFont val="Arial"/>
        <family val="2"/>
        <charset val="238"/>
      </rPr>
      <t xml:space="preserve">.33 [Thus] said he to him, ‘I know that thou art righteous, but why should the fire have affected thee even slightly; Hananiah, Mishael and Azariah were not affected at all.’ ‘They were three,’ said he, ‘but I am only one.’34 ‘But,’ he remonstrated, ‘Abraham [too] was only one.’ ‘No wicked were with him, so the fire was not empowered [to do any harm]; but here, I had wicked men with me, so the fire was enabled [to do its work],’ he rejoined. Thus people say, ‘If there are two dry billets and one wet one, the former burn the latter.’ Now why was he [thus] punished? — R. Papa said: Because his sons married wives unfit for the priesthood; and he did not protest, as it is said, Now Joshua was clothed with filthy garments.35 Now, surely it was not his wont to wear filthy garments! But this intimates that his sons married women unfit for the priesthood and he did not forbid them.
</t>
    </r>
  </si>
  <si>
    <r>
      <t xml:space="preserve"> The Messiah-as it is written, And the </t>
    </r>
    <r>
      <rPr>
        <b/>
        <sz val="10"/>
        <color theme="1"/>
        <rFont val="Arial"/>
        <family val="2"/>
        <charset val="238"/>
      </rPr>
      <t>spirit</t>
    </r>
    <r>
      <rPr>
        <sz val="10"/>
        <color theme="1"/>
        <rFont val="Arial"/>
        <family val="2"/>
        <charset val="238"/>
      </rPr>
      <t xml:space="preserve"> of the Lord shall rest upon him, the </t>
    </r>
    <r>
      <rPr>
        <b/>
        <sz val="10"/>
        <color theme="1"/>
        <rFont val="Arial"/>
        <family val="2"/>
        <charset val="238"/>
      </rPr>
      <t>spirit of wisdom</t>
    </r>
    <r>
      <rPr>
        <sz val="10"/>
        <color theme="1"/>
        <rFont val="Arial"/>
        <family val="2"/>
        <charset val="238"/>
      </rPr>
      <t xml:space="preserve"> and understanding, the </t>
    </r>
    <r>
      <rPr>
        <b/>
        <sz val="10"/>
        <color theme="1"/>
        <rFont val="Arial"/>
        <family val="2"/>
        <charset val="238"/>
      </rPr>
      <t>spirit</t>
    </r>
    <r>
      <rPr>
        <sz val="10"/>
        <color theme="1"/>
        <rFont val="Arial"/>
        <family val="2"/>
        <charset val="238"/>
      </rPr>
      <t xml:space="preserve"> of counsel and might, the </t>
    </r>
    <r>
      <rPr>
        <b/>
        <sz val="10"/>
        <color theme="1"/>
        <rFont val="Arial"/>
        <family val="2"/>
        <charset val="238"/>
      </rPr>
      <t>spirit</t>
    </r>
    <r>
      <rPr>
        <sz val="10"/>
        <color theme="1"/>
        <rFont val="Arial"/>
        <family val="2"/>
        <charset val="238"/>
      </rPr>
      <t xml:space="preserve"> of knowledge of the fear of the Lord. And shall make him of quick understanding [wa-hariho] in the fear of the Lord.12 R. Alexandri said: This teaches that he loaded him with good deeds and suffering as a mill[is laden].13 Raba said: He smells [a man] and judges,14 as it is written, and he shall not judge after the sight of his eyes, neither reprove after the hearing of his ears, yet with righteousness shall he judge the poor.15</t>
    </r>
  </si>
  <si>
    <r>
      <t xml:space="preserve"> The burden of </t>
    </r>
    <r>
      <rPr>
        <b/>
        <sz val="10"/>
        <color theme="1"/>
        <rFont val="Arial"/>
        <family val="2"/>
        <charset val="238"/>
      </rPr>
      <t>Dumah.</t>
    </r>
    <r>
      <rPr>
        <sz val="10"/>
        <color theme="1"/>
        <rFont val="Arial"/>
        <family val="2"/>
        <charset val="238"/>
      </rPr>
      <t xml:space="preserve"> He calleth to me out of Seir, Watchman, what of the night? Watchman, what of the night?18 R. Johanan said: </t>
    </r>
    <r>
      <rPr>
        <b/>
        <sz val="10"/>
        <color theme="1"/>
        <rFont val="Arial"/>
        <family val="2"/>
        <charset val="238"/>
      </rPr>
      <t>The angel in charge of the souls is named Dumah.</t>
    </r>
    <r>
      <rPr>
        <sz val="10"/>
        <color theme="1"/>
        <rFont val="Arial"/>
        <family val="2"/>
        <charset val="238"/>
      </rPr>
      <t xml:space="preserve"> All the souls assembled before Dumah and said to him, What [sayeth] the Watchman [sc. God] of the night, What [sayeth] the Watchman of the night?19 The watchman said, The morning cometh, and also the night: if ye will enquire, enquire ye: return, come.20 A Tanna reported in the name of R. Pappias: It was a reproach to Hezekiah and his company21 that they uttered no song [to God] until the earth broke into song, as it is written, From the uttermost part of the earth have we heard songs, even glory to the righteous. Similarly we read, And Jethro said, Blessed be the Lord who hath delivered you;22 whereon a Tanna taught in the name of R. Pappias: It was a reproach to Moses and the six hundred thousand [Israelites] that they did not bless [the Lord] until Jethro came and did so.
</t>
    </r>
  </si>
  <si>
    <r>
      <t xml:space="preserve"> And Ishbi-benob, which was of the sons of the giant, the weight of whose spear weighed three hundred shekels of brass in weight, he being girded with a new sword, thought to have slain David.19 What is meant by ‘And Ishbi-be-nob’? — Rab Judah said in Rab's name: A man who came on account of Nob.20 [For] the Holy One, blessed be He had said to David, ‘How long will this crime be hidden in thy hand. [i.e.. unpunished]. Through thee Nob, the city of Priests, was massacred; through thee Doeg the Edomite was banished; and through thee Saul and his three sons were slain:21 wouldst thou rather thy line to end, or be delivered unto the enemy's hand? He replied: ‘Sovereign of the Universe! I would rather be delivered into the enemy's hand than that my line should end.’22 One day, when he [David] ventured forth to Sekhor Bizzae,23 </t>
    </r>
    <r>
      <rPr>
        <b/>
        <sz val="10"/>
        <color theme="1"/>
        <rFont val="Arial"/>
        <family val="2"/>
        <charset val="238"/>
      </rPr>
      <t>Satan</t>
    </r>
    <r>
      <rPr>
        <sz val="10"/>
        <color theme="1"/>
        <rFont val="Arial"/>
        <family val="2"/>
        <charset val="238"/>
      </rPr>
      <t xml:space="preserve"> appeared before him in the guise of a deer. He shot arrows at him, but did not reach him, and was thus led on until inveigled into the land of the Philistines. When Ishbi-benob espied him, he exclaimed, ‘It is he who slew my brother Goliath.’ So he bound him, doubled him up and cast him under an olive press; but a miracle was wrought, and the ground softened under him. Hence it is written, Thou hast enlarged my steps under me, that my feet did not slip.24 </t>
    </r>
  </si>
  <si>
    <r>
      <t xml:space="preserve">Our Rabbis taught: One may oil and massage the bowels [of an invalid] on the Sabbath,10 and snakes and serpents may be charmed [to render them tame and harmless] on the Sabbath, and an article may be placed over the eye on the Sabbath [to protect it]. R. Simeon b. Gamaliel said: This applies only to articles which may be handled;11 but those which may not be handled12 are forbidden; nor may </t>
    </r>
    <r>
      <rPr>
        <b/>
        <sz val="10"/>
        <color theme="1"/>
        <rFont val="Arial"/>
        <family val="2"/>
        <charset val="238"/>
      </rPr>
      <t>demons</t>
    </r>
    <r>
      <rPr>
        <sz val="10"/>
        <color theme="1"/>
        <rFont val="Arial"/>
        <family val="2"/>
        <charset val="238"/>
      </rPr>
      <t xml:space="preserve"> be consulted on the Sabbath. R. Jose said: This is forbidden even on week-days. 
</t>
    </r>
  </si>
  <si>
    <r>
      <t>R. Huna said: The halachah is not13 as R. Jose, and even he said it only on account of its danger, as in the case o</t>
    </r>
    <r>
      <rPr>
        <b/>
        <sz val="10"/>
        <color theme="1"/>
        <rFont val="Arial"/>
        <family val="2"/>
        <charset val="238"/>
      </rPr>
      <t>f R. Isaac b. Joseph, who was swallowed up in a cedar tree</t>
    </r>
    <r>
      <rPr>
        <sz val="10"/>
        <color theme="1"/>
        <rFont val="Arial"/>
        <family val="2"/>
        <charset val="238"/>
      </rPr>
      <t>, but a miracle was wrought for him, the cedar splitting and casting him forth.14</t>
    </r>
  </si>
  <si>
    <r>
      <t xml:space="preserve"> Our Rabbis taught: it is permitted to consult by a charm the </t>
    </r>
    <r>
      <rPr>
        <b/>
        <sz val="10"/>
        <color theme="1"/>
        <rFont val="Arial"/>
        <family val="2"/>
        <charset val="238"/>
      </rPr>
      <t>spirits</t>
    </r>
    <r>
      <rPr>
        <sz val="10"/>
        <color theme="1"/>
        <rFont val="Arial"/>
        <family val="2"/>
        <charset val="238"/>
      </rPr>
      <t xml:space="preserve"> of oil or eggs,17 but that they give false answers. Incantations are made over oil contained in a vessel, but not in the hand;18 therefore one may anoint with the latter, but not with the former.19
</t>
    </r>
  </si>
  <si>
    <r>
      <t xml:space="preserve">R. Isaac b. Samuel b. Martha chanced upon a certain inn. Some oil was brought to him in a vessel, with which he rubbed himself, whereupon blisters broke out on his face. He then went out to the market place, and was seen by a woman who observed: ‘I see here the </t>
    </r>
    <r>
      <rPr>
        <b/>
        <sz val="10"/>
        <color theme="1"/>
        <rFont val="Arial"/>
        <family val="2"/>
        <charset val="238"/>
      </rPr>
      <t>blast of Hamath</t>
    </r>
    <r>
      <rPr>
        <sz val="10"/>
        <color theme="1"/>
        <rFont val="Arial"/>
        <family val="2"/>
        <charset val="238"/>
      </rPr>
      <t xml:space="preserve">. (זיקא דחמת)’20
</t>
    </r>
  </si>
  <si>
    <r>
      <t xml:space="preserve"> And there came forth the </t>
    </r>
    <r>
      <rPr>
        <b/>
        <sz val="10"/>
        <color theme="1"/>
        <rFont val="Arial"/>
        <family val="2"/>
        <charset val="238"/>
      </rPr>
      <t>spirit,</t>
    </r>
    <r>
      <rPr>
        <sz val="10"/>
        <color theme="1"/>
        <rFont val="Arial"/>
        <family val="2"/>
        <charset val="238"/>
      </rPr>
      <t xml:space="preserve"> and stood before the Lord, and said, I will persuade him. And the Lord said unto him, Wherewith? 
</t>
    </r>
  </si>
  <si>
    <r>
      <t xml:space="preserve">And he said, I will go forth, and I </t>
    </r>
    <r>
      <rPr>
        <b/>
        <sz val="10"/>
        <color theme="1"/>
        <rFont val="Arial"/>
        <family val="2"/>
        <charset val="238"/>
      </rPr>
      <t>will be a lying spirit in the mouth of his prophets.</t>
    </r>
    <r>
      <rPr>
        <sz val="10"/>
        <color theme="1"/>
        <rFont val="Arial"/>
        <family val="2"/>
        <charset val="238"/>
      </rPr>
      <t xml:space="preserve"> And he said, Thou shalt persuade him, and prevail also: go forth, and do so.24 Which spirit [is meant]? — R. Johanan said: The spirit of Naboth the Jezreelite. What is meant by ‘go forth’? — Rabina said: Go forth from within my barrier, as it is written, He that telleth lies shall not tarry in my sight.25 R. Papa observed, Thus men say, ‘He who takes his vengeance destroys his own house.’26</t>
    </r>
  </si>
  <si>
    <r>
      <t xml:space="preserve"> For he doth chastise him to discretion, and his God doth teach him.16 Rabbah b. Bar Hana said: The prophet urged Israel, ‘Return and repent.’ They replied, ‘We cannot: the </t>
    </r>
    <r>
      <rPr>
        <b/>
        <sz val="10"/>
        <color theme="1"/>
        <rFont val="Arial"/>
        <family val="2"/>
        <charset val="238"/>
      </rPr>
      <t>Tempter17</t>
    </r>
    <r>
      <rPr>
        <sz val="10"/>
        <color theme="1"/>
        <rFont val="Arial"/>
        <family val="2"/>
        <charset val="238"/>
      </rPr>
      <t xml:space="preserve"> rules over us. 
</t>
    </r>
  </si>
  <si>
    <r>
      <t xml:space="preserve">He said to them, ‘Curb your </t>
    </r>
    <r>
      <rPr>
        <b/>
        <sz val="10"/>
        <color theme="1"/>
        <rFont val="Arial"/>
        <family val="2"/>
        <charset val="238"/>
      </rPr>
      <t>[evil] desires</t>
    </r>
    <r>
      <rPr>
        <sz val="10"/>
        <color theme="1"/>
        <rFont val="Arial"/>
        <family val="2"/>
        <charset val="238"/>
      </rPr>
      <t>.’ They replied, ‘Let His God teach us.’18</t>
    </r>
  </si>
  <si>
    <r>
      <t xml:space="preserve">R. Johanan said: He changed his night couch to a day couch,5 but he forgot the halachah: there is a small organ in man which satisfies him in his hunger but makes him hunger when satisfied.6 And he walked upon the roof of the king's house: and from the roof he saw a woman washing herself; and the woman was very beautiful to look upon.7 Now Bath Sheba was cleansing her hair behind a screen,8 when </t>
    </r>
    <r>
      <rPr>
        <b/>
        <sz val="10"/>
        <color theme="1"/>
        <rFont val="Arial"/>
        <family val="2"/>
        <charset val="238"/>
      </rPr>
      <t>Satan</t>
    </r>
    <r>
      <rPr>
        <sz val="10"/>
        <color theme="1"/>
        <rFont val="Arial"/>
        <family val="2"/>
        <charset val="238"/>
      </rPr>
      <t xml:space="preserve"> came to him, appearing in the shape of a bird. He shot an arrow at him, which broke the screen, thus she stood revealed, and he saw her. Immediately, And David sent and enquired after the woman. And one said, Is not this Bath Sheba, the daughter of Eliam, the wife of Uriah the Hittite? And David sent messengers, and took her, and she came unto him, and he lay with her; for she was purified from her uncleanliness: and she returned unto her house.9 Thus it is written, Thou host proved mine heart; thou hast visited me in the night; thou host tried me, and shalt find nothing; I am purposed that my mouth shall not transgress.10 He said thus: ‘Would that a bridle had fallen into the mouth of mine enemy [i.e., himself], that I had not spoken thus.’11
</t>
    </r>
  </si>
  <si>
    <r>
      <t xml:space="preserve">R. Jeremiah b. Eleazar said: They split up into three parties. One said, ‘Let us ascend and dwell there;’ the second, ‘Let us ascend and serve idols;’ and the third said, ‘Let us ascend and wage war [with God].’ The party which proposed, ‘Let us ascend, and dwell there’ — the Lord scattered them: the one that said, ‘Let us ascend and wage war’ were turned to apes, </t>
    </r>
    <r>
      <rPr>
        <b/>
        <sz val="10"/>
        <color theme="1"/>
        <rFont val="Arial"/>
        <family val="2"/>
        <charset val="238"/>
      </rPr>
      <t>spirits, devils, and night-demons;</t>
    </r>
    <r>
      <rPr>
        <sz val="10"/>
        <color theme="1"/>
        <rFont val="Arial"/>
        <family val="2"/>
        <charset val="238"/>
      </rPr>
      <t xml:space="preserve"> whilst as for the party which said, ‘Let us ascend and serve idols’ — ‘for there the Lord did confound the language of all the earth.’4
</t>
    </r>
  </si>
  <si>
    <r>
      <t xml:space="preserve"> R. Eleazar said in R. Hanina's name: The Lord shall be a crown upon the head of every righteous man, as it is written, In that day shall the Lord of hosts be for a crown of glory [zebi], and for a diadem of beauty, unto the residue of his people etc.5 What is meant by for a crown of glory, and for a diadem of beauty? — To those who obey His will and hope for His salvation.6 I might think, this applies to all; therefore Scripture states, unto the residue of his people, [meaning] unto those who make themselves as a remnant.7 And for a </t>
    </r>
    <r>
      <rPr>
        <b/>
        <sz val="10"/>
        <color theme="1"/>
        <rFont val="Arial"/>
        <family val="2"/>
        <charset val="238"/>
      </rPr>
      <t>spirit</t>
    </r>
    <r>
      <rPr>
        <sz val="10"/>
        <color theme="1"/>
        <rFont val="Arial"/>
        <family val="2"/>
        <charset val="238"/>
      </rPr>
      <t xml:space="preserve"> of judgment to him that sitteth in judgment, and for strength to them that turn the battle to the gate.8 ‘And for a </t>
    </r>
    <r>
      <rPr>
        <b/>
        <sz val="10"/>
        <color theme="1"/>
        <rFont val="Arial"/>
        <family val="2"/>
        <charset val="238"/>
      </rPr>
      <t>spirit of judgment’ — this means, to him who rules over his inclinations</t>
    </r>
    <r>
      <rPr>
        <sz val="10"/>
        <color theme="1"/>
        <rFont val="Arial"/>
        <family val="2"/>
        <charset val="238"/>
      </rPr>
      <t xml:space="preserve">;9 ‘and to him that sitteth in judgment’: i.e., to him that renders an honest judgment according to the truth thereof;10 ‘and for strength’ — viz., to him that prevails against his </t>
    </r>
    <r>
      <rPr>
        <b/>
        <sz val="10"/>
        <color theme="1"/>
        <rFont val="Arial"/>
        <family val="2"/>
        <charset val="238"/>
      </rPr>
      <t>evil inclinations;</t>
    </r>
    <r>
      <rPr>
        <sz val="10"/>
        <color theme="1"/>
        <rFont val="Arial"/>
        <family val="2"/>
        <charset val="238"/>
      </rPr>
      <t xml:space="preserve">11 ‘that turn the battle’ — to those who engage </t>
    </r>
    <r>
      <rPr>
        <b/>
        <sz val="10"/>
        <color theme="1"/>
        <rFont val="Arial"/>
        <family val="2"/>
        <charset val="238"/>
      </rPr>
      <t>in the battle of the Torah</t>
    </r>
    <r>
      <rPr>
        <sz val="10"/>
        <color theme="1"/>
        <rFont val="Arial"/>
        <family val="2"/>
        <charset val="238"/>
      </rPr>
      <t xml:space="preserve">;12 ‘to the gate’ — to those who repair morning and evening to the synagogue and house of study. But the </t>
    </r>
    <r>
      <rPr>
        <b/>
        <sz val="10"/>
        <color theme="1"/>
        <rFont val="Arial"/>
        <family val="2"/>
        <charset val="238"/>
      </rPr>
      <t>Attribute of Judgment protested</t>
    </r>
    <r>
      <rPr>
        <sz val="10"/>
        <color theme="1"/>
        <rFont val="Arial"/>
        <family val="2"/>
        <charset val="238"/>
      </rPr>
      <t xml:space="preserve"> before the Holy One, blessed be He:13 ‘Sovereign of the Universe! Wherein do these differ from those?’14 — He replied, ‘But they also have erred through wine, and through strong drink are out of the way . . . paku peliliyah they stumble in judgement.’15 Now </t>
    </r>
    <r>
      <rPr>
        <b/>
        <sz val="10"/>
        <color theme="1"/>
        <rFont val="Arial"/>
        <family val="2"/>
        <charset val="238"/>
      </rPr>
      <t>pukah</t>
    </r>
    <r>
      <rPr>
        <sz val="10"/>
        <color theme="1"/>
        <rFont val="Arial"/>
        <family val="2"/>
        <charset val="238"/>
      </rPr>
      <t xml:space="preserve"> [the root idea of paku] can only mean the Gehenna, as it is said, That this shall be no grief unto thee;16 and peliliyah can only refer to the judges, as it is said, and he shall pay as the judges determine.17
</t>
    </r>
  </si>
  <si>
    <r>
      <t xml:space="preserve"> GEMARA. Our Rabbis taught: [If thou shalt hear say in one of thy cities ... saying,] they have gone out: [this implies,] they, but not their agents.33 Men: the plural cannot mean less than two.34 Another explanation: men, [implies] but not women; men, but not minors. The </t>
    </r>
    <r>
      <rPr>
        <b/>
        <sz val="10"/>
        <color theme="1"/>
        <rFont val="Arial"/>
        <family val="2"/>
        <charset val="238"/>
      </rPr>
      <t>children of Belial</t>
    </r>
    <r>
      <rPr>
        <sz val="10"/>
        <color theme="1"/>
        <rFont val="Arial"/>
        <family val="2"/>
        <charset val="238"/>
      </rPr>
      <t xml:space="preserve"> denotes children who have thrown off the Yoke of Heaven from their necks.35 From among you, but not from a border town.36 The inhabitants of their city — but not the inhabitants of a different city. Saying, [teaches that] witnesses and a formal warning are necessary for each offender.
</t>
    </r>
  </si>
  <si>
    <r>
      <t xml:space="preserve"> A Tanna taught: A disciple who goes into banishment is joined in exile by his master, in accordance with the text, and that fleeing unto one of these cities he might live,16 which means — provide him with whatever he needs to live.17 R. Ze'ira remarked that this is the basis of the dictum, ‘Let no one teach Mishnah to a disciple that is unworthy.’18 R. Johanan said: A master who goes into banishment is joined in exile by his College. But that cannot be correct, seeing that R. Johanan said: Whence can it be shown [Scripturally] that the study of the Torah affords asylum?19 From the verse, [Then Moses separated three cities . . .] Bezer in the wilderness . . . Ramoth... and Golan . . ., which is followed by, and this-the law which Moses set before the children of Israel?20 — This [discrepancy] is not difficult [to explain]. One [of his sayings] is applicable to the scholar who maintains his learning in practice, while the other saying is applicable to him who does not maintain it in practice. Or, if you will, I might say that </t>
    </r>
    <r>
      <rPr>
        <b/>
        <sz val="10"/>
        <color theme="1"/>
        <rFont val="Arial"/>
        <family val="2"/>
        <charset val="238"/>
      </rPr>
      <t>‘asylum’ means refuge from the Angel of Death</t>
    </r>
    <r>
      <rPr>
        <sz val="10"/>
        <color theme="1"/>
        <rFont val="Arial"/>
        <family val="2"/>
        <charset val="238"/>
      </rPr>
      <t xml:space="preserve">, 
</t>
    </r>
  </si>
  <si>
    <r>
      <t xml:space="preserve">as told of R. Hisda who was sitting and rehearsing his studies in the school-house and </t>
    </r>
    <r>
      <rPr>
        <b/>
        <sz val="10"/>
        <color theme="1"/>
        <rFont val="Arial"/>
        <family val="2"/>
        <charset val="238"/>
      </rPr>
      <t>the Angel of Death could not approach him, as his mouth would not cease rehearsing.</t>
    </r>
    <r>
      <rPr>
        <sz val="10"/>
        <color theme="1"/>
        <rFont val="Arial"/>
        <family val="2"/>
        <charset val="238"/>
      </rPr>
      <t xml:space="preserve"> He [thereupon] perched upon a cedar of the school-house and, as the cedar cracked under him, R. Hisda paused and the Angel overpowered him.21
</t>
    </r>
  </si>
  <si>
    <r>
      <t xml:space="preserve"> The following objection was then raised: ‘The verse, O that they had such a heart as this alway that it may be well with them and their children22 cannot obviously refer to the abolition of the </t>
    </r>
    <r>
      <rPr>
        <b/>
        <sz val="10"/>
        <color theme="1"/>
        <rFont val="Arial"/>
        <family val="2"/>
        <charset val="238"/>
      </rPr>
      <t>angel of death</t>
    </r>
    <r>
      <rPr>
        <sz val="10"/>
        <color theme="1"/>
        <rFont val="Arial"/>
        <family val="2"/>
        <charset val="238"/>
      </rPr>
      <t xml:space="preserve">, since the decree [of death] had already been made?23 It means therefore that the effect of Israel's acceptance of the Torah would be that no nation or tongue could prevail against them, as it is said, that it might be well with them and their children after them’?24 He [Resh Lakish] may be of the same opinion as the following Tanna, for it is taught: R. Jose said, The Israelites accepted the Torah only so that the </t>
    </r>
    <r>
      <rPr>
        <b/>
        <sz val="10"/>
        <color theme="1"/>
        <rFont val="Arial"/>
        <family val="2"/>
        <charset val="238"/>
      </rPr>
      <t>Angel of Death</t>
    </r>
    <r>
      <rPr>
        <sz val="10"/>
        <color theme="1"/>
        <rFont val="Arial"/>
        <family val="2"/>
        <charset val="238"/>
      </rPr>
      <t xml:space="preserve"> should have no dominion over them, as it is said: I said ye are gods [i.e, immortals] and all of you children of the Most High, now that you have spoilt your deeds, ye shall indeed die like mortals.25 But against R. Jose, too, [it may be argued] that the verse that it may be well with them and their children for ever holds out the promise of well-being but not of deathlessness? — R. Jose may reply: The abolition of death is surely as desirable a kind of well-being as you might wish for. Then how does the first Tanna26 explain the phrase: Ye shall indeed die? — What may be meant here by dying is to become impoverished27 for a Master has said:28 Four [kinds of persons] may be </t>
    </r>
    <r>
      <rPr>
        <b/>
        <sz val="10"/>
        <color theme="1"/>
        <rFont val="Arial"/>
        <family val="2"/>
        <charset val="238"/>
      </rPr>
      <t>regarded as dead, they are: the poor, the blind, the leprous, and the childless; the poor</t>
    </r>
    <r>
      <rPr>
        <sz val="10"/>
        <color theme="1"/>
        <rFont val="Arial"/>
        <family val="2"/>
        <charset val="238"/>
      </rPr>
      <t xml:space="preserve">, for it is said, for all the men are dead which sought thy life29 — now these ‘men’ were Dathan and Abiram, and they surely were not then dead, they only became reduced in their material circumstances; the blind, as it is said: He hath made me to dwell in darkness, as those that have been long dead;30 the leprous, as it is said, Let her not, I pray thee, be as one who is dead;31 the childless, as it is said, Give me children, or else I die.32
</t>
    </r>
  </si>
  <si>
    <r>
      <t xml:space="preserve"> R. Johanan said on behalf of R. Bana'ah: What is the meaning of the verse, Blessed are ye that sow beside all waters, that send forth the feet of the ox and the ass?5 [It means this: [Blessed is Israel; when they </t>
    </r>
    <r>
      <rPr>
        <b/>
        <sz val="10"/>
        <color theme="1"/>
        <rFont val="Arial"/>
        <family val="2"/>
        <charset val="238"/>
      </rPr>
      <t>occupy themselves with Torah and acts of kindness their inclination is mastered by them, not they by their inclination</t>
    </r>
    <r>
      <rPr>
        <sz val="10"/>
        <color theme="1"/>
        <rFont val="Arial"/>
        <family val="2"/>
        <charset val="238"/>
      </rPr>
      <t xml:space="preserve">,6 as it is said, Blessed are ye that sow beside all waters. For what is meant by ‘sowing’ but doing kind deeds, as it is said,7 Sow to yourselves in righteousness, reap according to mercy; and what is meant by ‘water’ is Torah, as it is said, Oh ye who are thirsty come to the water.8 [The phrase,] that send forth the feet of the ox and the ass, [was explained in the] Tanna debe Eliyyahu9 thus: In order to study the words of the Torah one must cultivate in oneself the [habit of] the ox for bearing a yoke and of the ass for carrying burdens.
</t>
    </r>
  </si>
  <si>
    <r>
      <t xml:space="preserve">Our Rabbis taught: One should not drink water in the night;4 if he does drink his blood is on his head, for it is dangerous. What danger is there? The danger of </t>
    </r>
    <r>
      <rPr>
        <b/>
        <sz val="10"/>
        <color theme="1"/>
        <rFont val="Arial"/>
        <family val="2"/>
        <charset val="238"/>
      </rPr>
      <t>Shabriri.5</t>
    </r>
    <r>
      <rPr>
        <sz val="10"/>
        <color theme="1"/>
        <rFont val="Arial"/>
        <family val="2"/>
        <charset val="238"/>
      </rPr>
      <t xml:space="preserve"> But if he be thirsty, how can he put things right? — If there is another person with him, he should wake him and say: ‘I am athirst for water’. If not, let him knock with the lid on the jug and say to himself: ‘Thou [giving his name] the son of [naming his mother], thy mother hath warned thee to guard thyself against </t>
    </r>
    <r>
      <rPr>
        <b/>
        <sz val="10"/>
        <color theme="1"/>
        <rFont val="Arial"/>
        <family val="2"/>
        <charset val="238"/>
      </rPr>
      <t xml:space="preserve">Shabriri, briri, riri, iri, ri, </t>
    </r>
    <r>
      <rPr>
        <sz val="10"/>
        <color theme="1"/>
        <rFont val="Arial"/>
        <family val="2"/>
        <charset val="238"/>
      </rPr>
      <t xml:space="preserve">which prevail in blind vessels.’6
</t>
    </r>
  </si>
  <si>
    <r>
      <t xml:space="preserve"> R. Hanina and R. Jonathan were walking on the road and came to a parting of ways, one of which led by the door of a place of idol-worship and the other led by a harlots’ place. Said the one to the other: Let us go [through the one leading] by the place of idolatry the </t>
    </r>
    <r>
      <rPr>
        <b/>
        <sz val="10"/>
        <color theme="1"/>
        <rFont val="Arial"/>
        <family val="2"/>
        <charset val="238"/>
      </rPr>
      <t>inclination for which has been abolished</t>
    </r>
    <r>
      <rPr>
        <sz val="10"/>
        <color theme="1"/>
        <rFont val="Arial"/>
        <family val="2"/>
        <charset val="238"/>
      </rPr>
      <t xml:space="preserve">.1 The other however said: Let us go [through that leading] by the harlots’ place and </t>
    </r>
    <r>
      <rPr>
        <b/>
        <sz val="10"/>
        <color theme="1"/>
        <rFont val="Arial"/>
        <family val="2"/>
        <charset val="238"/>
      </rPr>
      <t xml:space="preserve">defy our inclination and have our reward. </t>
    </r>
    <r>
      <rPr>
        <sz val="10"/>
        <color theme="1"/>
        <rFont val="Arial"/>
        <family val="2"/>
        <charset val="238"/>
      </rPr>
      <t xml:space="preserve">As they approached the place they saw the harlots withdraw2 at their presence. Said the one to the other: Whence didst thou know this?3 The other, in reply, quoted, She shall watch over thee, mezimmah [against lewdness], discernment shall guard thee.4 Said the Rabbis to Raba: How is this word mezimmah to be understood?5 Shall it be rendered ‘The Torah’ since the word zimmah in Scripture is rendered in the Targum,6 ‘It is a counsel of the wicked’;7 and Scripture has the phrase, wonderful is His counsel and great His wisdom?8 But in that case the word should have been zimmah. This, then, is how it is to be understood, Against things of lewdness — zimmah — she [Discernment, i.e., the Torah] shall watch over thee.
</t>
    </r>
  </si>
  <si>
    <r>
      <t xml:space="preserve"> Happy is the man that feareth the Lord:5 Does it mean happy is the ‘man’ and not the woman? — Said R. Amram in the name of Rab: [It means] Happy is he who repents whilst he is still a ‘man’.6 R. Joshua b. Levy explained it: </t>
    </r>
    <r>
      <rPr>
        <b/>
        <sz val="10"/>
        <color theme="1"/>
        <rFont val="Arial"/>
        <family val="2"/>
        <charset val="238"/>
      </rPr>
      <t>Happy is he who over-rules his inclination7 like a ‘man’ (מי שמתגבר על יצרו כאיש במצותיו).</t>
    </r>
    <r>
      <rPr>
        <sz val="10"/>
        <color theme="1"/>
        <rFont val="Arial"/>
        <family val="2"/>
        <charset val="238"/>
      </rPr>
      <t xml:space="preserve"> That delighteth greatly in His commandments,8 was explained by R. Eleazar thus: ‘In His commandments,’ but not in the reward of His commandments.9 This is just what we have learnt. ‘He used to say, Be not like servants who serve the master on the condition of receiving a reward; but be like servants who serve the master without the condition of receiving a reward.’10
</t>
    </r>
  </si>
  <si>
    <r>
      <t xml:space="preserve">[It has been stated above.] ‘Another interpretation of lo tehannem is, Thou shalt not pronounce them as graceful.’ This supports the view of Rab. For Rab said: One is forbidden to say, ‘How beautiful is that idolatress!’ The following objection was raised: It happened that R. Simeon b. Gamaliel, while standing on a step on the Temple-mount, saw a heathen woman who was particularly beautiful, and he exclaimed: How great are Thy works, O Lord.11 Likewise, when R. Akiba saw the wife of the wicked Tyranus Rufus,12 he </t>
    </r>
    <r>
      <rPr>
        <b/>
        <sz val="10"/>
        <color theme="1"/>
        <rFont val="Arial"/>
        <family val="2"/>
        <charset val="238"/>
      </rPr>
      <t>spat, then laughed, and then wept</t>
    </r>
    <r>
      <rPr>
        <sz val="10"/>
        <color theme="1"/>
        <rFont val="Arial"/>
        <family val="2"/>
        <charset val="238"/>
      </rPr>
      <t xml:space="preserve">. ‘Spat,’ — because of her originating only from a putrefying drop;13 ‘laughed,’ — because he foresaw that she would become a proselyte and that he would take her to wife; ‘wept’, that such beauty should [ultimately] decay in the dust. What then about Rab's ruling?14 [He might say that] each of these Rabbis merely offered thanksgiving. For a Master has said: He who beholds goodly creatures should say. ‘Blessed be He who hath created such in His universe.’15 But is even mere looking permitted? The following can surely be raised as an objection: ‘Thou shalt keep thee from every evil thing16 [implies] that </t>
    </r>
    <r>
      <rPr>
        <b/>
        <sz val="10"/>
        <color theme="1"/>
        <rFont val="Arial"/>
        <family val="2"/>
        <charset val="238"/>
      </rPr>
      <t>one should not look intently at a beautiful woman</t>
    </r>
    <r>
      <rPr>
        <sz val="10"/>
        <color theme="1"/>
        <rFont val="Arial"/>
        <family val="2"/>
        <charset val="238"/>
      </rPr>
      <t xml:space="preserve">, even if she be unmarried, or at a married woman even if she be ugly, nor at a woman's gaudy garments, nor at male and female asses, or a pig and a sow, or at fowls when they are mating; </t>
    </r>
    <r>
      <rPr>
        <u/>
        <sz val="10"/>
        <color theme="1"/>
        <rFont val="Arial"/>
        <family val="2"/>
        <charset val="238"/>
      </rPr>
      <t>[folio b starts below]</t>
    </r>
    <r>
      <rPr>
        <sz val="10"/>
        <color theme="1"/>
        <rFont val="Arial"/>
        <family val="2"/>
        <charset val="238"/>
      </rPr>
      <t xml:space="preserve">
even if one be all eyes like the Angel of Death! </t>
    </r>
    <r>
      <rPr>
        <b/>
        <sz val="10"/>
        <color theme="1"/>
        <rFont val="Arial"/>
        <family val="2"/>
        <charset val="238"/>
      </rPr>
      <t>(It is said of the Angel of Death that he is all full of eyes.</t>
    </r>
    <r>
      <rPr>
        <sz val="10"/>
        <color theme="1"/>
        <rFont val="Arial"/>
        <family val="2"/>
        <charset val="238"/>
      </rPr>
      <t xml:space="preserve"> 
</t>
    </r>
  </si>
  <si>
    <r>
      <t xml:space="preserve"> The Master said: ‘From it he dies.’ Shall we say, then, that this differs from the statement of Samuel's father?6 For Samuel's father said: The </t>
    </r>
    <r>
      <rPr>
        <b/>
        <sz val="10"/>
        <color theme="1"/>
        <rFont val="Arial"/>
        <family val="2"/>
        <charset val="238"/>
      </rPr>
      <t>Angel of Death told me</t>
    </r>
    <r>
      <rPr>
        <sz val="10"/>
        <color theme="1"/>
        <rFont val="Arial"/>
        <family val="2"/>
        <charset val="238"/>
      </rPr>
      <t xml:space="preserve">, 
</t>
    </r>
  </si>
  <si>
    <r>
      <t xml:space="preserve">Said R. Safra: A berry-like excrescence14 is a forerunner of the </t>
    </r>
    <r>
      <rPr>
        <b/>
        <sz val="10"/>
        <color theme="1"/>
        <rFont val="Arial"/>
        <family val="2"/>
        <charset val="238"/>
      </rPr>
      <t>Angel of Death</t>
    </r>
    <r>
      <rPr>
        <sz val="10"/>
        <color theme="1"/>
        <rFont val="Arial"/>
        <family val="2"/>
        <charset val="238"/>
      </rPr>
      <t xml:space="preserve">. What is the remedy for it? — Rue in honey, or parsley in strong wine. In the meantime a berry resembling it [in size] should be brought and rolled over it: white [berry] for a white one, and black for a black one. Said Raba: An abscess is a forerunner of fever. What is the remedy for it? — It should be snapped sixty times with the thumb and then cut open crosswise; that is if it has not been brought to a white head, but if its head is white, it matters not.
</t>
    </r>
  </si>
  <si>
    <r>
      <t xml:space="preserve"> R. Nahman the son of R. Hisda gave the following exposition:8 What is the meaning of the verse, Thine ointments have a goodly fragrance [thy name is as ointment poured forth]? </t>
    </r>
    <r>
      <rPr>
        <b/>
        <sz val="10"/>
        <color theme="1"/>
        <rFont val="Arial"/>
        <family val="2"/>
        <charset val="238"/>
      </rPr>
      <t>To what may a scholar</t>
    </r>
    <r>
      <rPr>
        <sz val="10"/>
        <color theme="1"/>
        <rFont val="Arial"/>
        <family val="2"/>
        <charset val="238"/>
      </rPr>
      <t xml:space="preserve">9 be compared? To a flask of poliatum:10 When opened,11 its odour is diffused, but if covered up its odour does not diffuse; moreover things that are hidden become revealed to him, as it is said, </t>
    </r>
    <r>
      <rPr>
        <b/>
        <sz val="10"/>
        <color theme="1"/>
        <rFont val="Arial"/>
        <family val="2"/>
        <charset val="238"/>
      </rPr>
      <t>Therefore do the maidens love thee:</t>
    </r>
    <r>
      <rPr>
        <sz val="10"/>
        <color theme="1"/>
        <rFont val="Arial"/>
        <family val="2"/>
        <charset val="238"/>
      </rPr>
      <t xml:space="preserve">12 which may be read to mean ‘the hidden [love thee].’ What is more, </t>
    </r>
    <r>
      <rPr>
        <b/>
        <sz val="10"/>
        <color theme="1"/>
        <rFont val="Arial"/>
        <family val="2"/>
        <charset val="238"/>
      </rPr>
      <t>even the Angel of Death loves him.</t>
    </r>
    <r>
      <rPr>
        <sz val="10"/>
        <color theme="1"/>
        <rFont val="Arial"/>
        <family val="2"/>
        <charset val="238"/>
      </rPr>
      <t xml:space="preserve">for the words may be read to mean, ‘The one [appointed] over Death [loves thee];’ still more, he inherits both worlds — this world and the world to come — for the words may be read to mean, worlds [love thee].’
</t>
    </r>
  </si>
  <si>
    <r>
      <t xml:space="preserve">Raba replied: The exclusion47 refers to plagues that are due to </t>
    </r>
    <r>
      <rPr>
        <b/>
        <sz val="10"/>
        <color theme="1"/>
        <rFont val="Arial"/>
        <family val="2"/>
        <charset val="238"/>
      </rPr>
      <t>ghosts,48</t>
    </r>
    <r>
      <rPr>
        <sz val="10"/>
        <color theme="1"/>
        <rFont val="Arial"/>
        <family val="2"/>
        <charset val="238"/>
      </rPr>
      <t xml:space="preserve"> R. Papa replied: The exclusion refers to plagues that are due to witchcraft.48</t>
    </r>
  </si>
  <si>
    <r>
      <t xml:space="preserve"> Rabbah said, Likewise with the lulab.22 R. Aha b. Jacob used to swing it forward and backward, and hold it out and say, </t>
    </r>
    <r>
      <rPr>
        <b/>
        <sz val="10"/>
        <color theme="1"/>
        <rFont val="Arial"/>
        <family val="2"/>
        <charset val="238"/>
      </rPr>
      <t>‘An arrow in the eyes of Satan!</t>
    </r>
    <r>
      <rPr>
        <sz val="10"/>
        <color theme="1"/>
        <rFont val="Arial"/>
        <family val="2"/>
        <charset val="238"/>
      </rPr>
      <t xml:space="preserve">’23 But it is not proper to do so, for it is a challenge [to Satan] to contend with him.
</t>
    </r>
  </si>
  <si>
    <r>
      <t xml:space="preserve"> When Rabbi heard of the arrival of R. Phinehas, he went out to meet him. ‘Will you please dine with me’? asked Rabbi. ‘Certainly’, he answered. Rabbi's face at once brightened with joy;3 whereupon R. Phinehas said: ‘You imagine that I am forbidden by vow from deriving any benefit from an Israelite. Oh, no. The people of Israel are holy. Yet there are some who desire [to benefit others] but have not the means; whilst others have the means but have not the desire,4 and it is written: Eat thou not the bread of him that hath an evil eye, neither desire thou his dainties; for as one that hath reckoned within himself, so is he: Eat and drink, saith he to thee; but his heart is not with thee.5 But you have the desire and also the means. At present, however, I am in a hurry for I am engaged on a religious duty; but on my return. I will come and visit you’. When he arrived, he happened to </t>
    </r>
    <r>
      <rPr>
        <b/>
        <sz val="10"/>
        <color theme="1"/>
        <rFont val="Arial"/>
        <family val="2"/>
        <charset val="238"/>
      </rPr>
      <t>enter by a gate near which were some white mules.</t>
    </r>
    <r>
      <rPr>
        <sz val="10"/>
        <color theme="1"/>
        <rFont val="Arial"/>
        <family val="2"/>
        <charset val="238"/>
      </rPr>
      <t xml:space="preserve"> At this he exclaimed: ‘The </t>
    </r>
    <r>
      <rPr>
        <b/>
        <sz val="10"/>
        <color theme="1"/>
        <rFont val="Arial"/>
        <family val="2"/>
        <charset val="238"/>
      </rPr>
      <t>angel of death</t>
    </r>
    <r>
      <rPr>
        <sz val="10"/>
        <color theme="1"/>
        <rFont val="Arial"/>
        <family val="2"/>
        <charset val="238"/>
      </rPr>
      <t xml:space="preserve"> is in this house! Shall I then dine here’? When Rabbi heard of this, he went out to meet him. ‘I shall sell the mules’, said Rabbi. R. Phinehas replied: ‘Thou shalt not put a stumbling block before the blind’.6 ‘I shall abandon them’. ‘You would be spreading danger’. ‘I shall hamstring them’. ‘You would be causing suffering to the animals’. ‘I shall kill them’. ‘There is the prohibition against wanton destruction’.7 Rabbi was thus pressing him persistently, when there rose up a mountain between them.
</t>
    </r>
  </si>
  <si>
    <r>
      <t xml:space="preserve">Is it not because we follow the majority! And should you say, What does it matter [even it if is trefah]? Surely it has been taught: The lot cannot determine [the goat] for </t>
    </r>
    <r>
      <rPr>
        <b/>
        <sz val="10"/>
        <color theme="1"/>
        <rFont val="Arial"/>
        <family val="2"/>
        <charset val="238"/>
      </rPr>
      <t>Azazel</t>
    </r>
    <r>
      <rPr>
        <sz val="10"/>
        <color theme="1"/>
        <rFont val="Arial"/>
        <family val="2"/>
        <charset val="238"/>
      </rPr>
      <t xml:space="preserve"> unless it is fit to be for the Lord!2 And should you say: It can be examined?3 Surely we have learnt: Before it reached half way down the mountain it was already broken into pieces!4
</t>
    </r>
  </si>
  <si>
    <r>
      <t xml:space="preserve"> Come and hear: [We have learnt:] R. Simeon says: The blood of a dead [animal]10 does not render foodstuffs susceptible to uncleanness.11 Now it is to be inferred from this, is it not, that the blood of a slaughtered animal will render foodstuffs susceptible to uncleanness? — No, the inference to be drawn is that the blood of a slain12 animal will render foodstuffs susceptible to uncleanness. Then what is the law with regard to the blood of a slaughtered animal? [Will you say that] it does not render foodstuffs susceptible to uncleanness? If so, he [R. Simeon] should rather have stated his view with regard to the blood of a slaughtered animal,13 and it would have been self-evident with regard to the blood of a dead animal! — It was necessary for him to state his view with regard to the blood of a dead animal,13 for I might have argued: </t>
    </r>
    <r>
      <rPr>
        <b/>
        <sz val="10"/>
        <color theme="1"/>
        <rFont val="Arial"/>
        <family val="2"/>
        <charset val="238"/>
      </rPr>
      <t>What is the difference whether a human being or the angel of death slays it</t>
    </r>
    <r>
      <rPr>
        <sz val="10"/>
        <color theme="1"/>
        <rFont val="Arial"/>
        <family val="2"/>
        <charset val="238"/>
      </rPr>
      <t xml:space="preserve">?14 It was therefore necessary to state it.
</t>
    </r>
  </si>
  <si>
    <r>
      <t xml:space="preserve"> Abaye said: At first I thought the reason why the last washing may not be performed over the ground was that it made a mess (</t>
    </r>
    <r>
      <rPr>
        <b/>
        <sz val="10"/>
        <color theme="1"/>
        <rFont val="Arial"/>
        <family val="2"/>
        <charset val="238"/>
      </rPr>
      <t>משום זוהמא</t>
    </r>
    <r>
      <rPr>
        <sz val="10"/>
        <color theme="1"/>
        <rFont val="Arial"/>
        <family val="2"/>
        <charset val="238"/>
      </rPr>
      <t xml:space="preserve">), but now my Master5 has told me: It is because an </t>
    </r>
    <r>
      <rPr>
        <b/>
        <sz val="10"/>
        <color theme="1"/>
        <rFont val="Arial"/>
        <family val="2"/>
        <charset val="238"/>
      </rPr>
      <t>evil spirit</t>
    </r>
    <r>
      <rPr>
        <sz val="10"/>
        <color theme="1"/>
        <rFont val="Arial"/>
        <family val="2"/>
        <charset val="238"/>
      </rPr>
      <t xml:space="preserve"> rests upon it.
</t>
    </r>
  </si>
  <si>
    <r>
      <t xml:space="preserve"> Abaye also said: At first I thought the reason why one collects the crumbs [from the floor] was mere tidiness, but now my Master has told me: It is because it might lead to poverty.7 Once the </t>
    </r>
    <r>
      <rPr>
        <b/>
        <sz val="10"/>
        <color theme="1"/>
        <rFont val="Arial"/>
        <family val="2"/>
        <charset val="238"/>
      </rPr>
      <t>angel of poverty</t>
    </r>
    <r>
      <rPr>
        <sz val="10"/>
        <color theme="1"/>
        <rFont val="Arial"/>
        <family val="2"/>
        <charset val="238"/>
      </rPr>
      <t xml:space="preserve"> was following a certain man but could not prevail over him, because the man was extremely careful about [collecting the] crumbs. One day he ate some bread upon the grass. ‘Now’.[said the angel] ‘he will certainly fall into my hand’.8 After he had eaten he took a spade, dug up the grass, and threw it all into a river. He then heard [the angel] exclaiming. ‘Alas, he has driven me9 out of his house’.
</t>
    </r>
  </si>
  <si>
    <r>
      <t xml:space="preserve">Abaye also said: At first I thought the reason why one does not sit under a drain pipe was that there was waste water there, but my Master has told me. It is because </t>
    </r>
    <r>
      <rPr>
        <b/>
        <sz val="10"/>
        <color theme="1"/>
        <rFont val="Arial"/>
        <family val="2"/>
        <charset val="238"/>
      </rPr>
      <t>demons</t>
    </r>
    <r>
      <rPr>
        <sz val="10"/>
        <color theme="1"/>
        <rFont val="Arial"/>
        <family val="2"/>
        <charset val="238"/>
      </rPr>
      <t xml:space="preserve"> are to be found there.
</t>
    </r>
  </si>
  <si>
    <r>
      <t>Certain carriers were once carrying a barrel of wine. Wishing to take a rest they put it down under a drain pipe, whereupon the barrel burst, so they came to Mar son of R. Ashi.</t>
    </r>
    <r>
      <rPr>
        <b/>
        <sz val="10"/>
        <color theme="1"/>
        <rFont val="Arial"/>
        <family val="2"/>
        <charset val="238"/>
      </rPr>
      <t xml:space="preserve"> He brought forth trumpets and exorcised the demon who now stood before him. </t>
    </r>
    <r>
      <rPr>
        <sz val="10"/>
        <color theme="1"/>
        <rFont val="Arial"/>
        <family val="2"/>
        <charset val="238"/>
      </rPr>
      <t xml:space="preserve">Said he to the devil, ‘Why did you do such a thing?’ He replied. ‘What else could I do, seeing that they put it down on my ear’? The other [Mar son Of R. Ashi] retorted: ‘What business had you in a public place? It is you that are in the wrong, you must therefore pay for the damage’. Said the devil, ‘Will the Master give me a time wherein to pay’? A date was fixed. When the day arrived he defaulted. He came to court and [Mar b. R. Ashi] said to him, ‘Why did you not keep your time?’ He replied. ‘We have no right to take away anything that is tied up sealed, measured or counted; but only if we find something that has been abandoned’.
</t>
    </r>
  </si>
  <si>
    <r>
      <t xml:space="preserve">Abaye also said: At first I thought the reason why one pours off [a little water] from the mouth of the jug [before drinking therefrom] was the fear of scraps [that may be on the surface], but now my Master has told me: </t>
    </r>
    <r>
      <rPr>
        <b/>
        <sz val="10"/>
        <color theme="1"/>
        <rFont val="Arial"/>
        <family val="2"/>
        <charset val="238"/>
      </rPr>
      <t>It is because of evil waters.</t>
    </r>
    <r>
      <rPr>
        <sz val="10"/>
        <color theme="1"/>
        <rFont val="Arial"/>
        <family val="2"/>
        <charset val="238"/>
      </rPr>
      <t xml:space="preserve">12
</t>
    </r>
  </si>
  <si>
    <r>
      <t xml:space="preserve">A </t>
    </r>
    <r>
      <rPr>
        <b/>
        <sz val="10"/>
        <color theme="1"/>
        <rFont val="Arial"/>
        <family val="2"/>
        <charset val="238"/>
      </rPr>
      <t>demon</t>
    </r>
    <r>
      <rPr>
        <sz val="10"/>
        <color theme="1"/>
        <rFont val="Arial"/>
        <family val="2"/>
        <charset val="238"/>
      </rPr>
      <t xml:space="preserve"> in the service of R. Papa once went to fetch water from the river but was away a long time. When he returned he was asked. ‘Why were you so long?’ He replied. ‘[I waited] until the evil waters had all gone’. In the meantime he saw them pouring off [a little water] from the mouth of the jug; he exclaimed. ‘Had I known that you were in the habit of doing this I would not have been away so long’.
</t>
    </r>
  </si>
  <si>
    <r>
      <t xml:space="preserve">The question was raised: Must he that feeds another wash his hands or not? — Come and hear: It was taught in the school of Manasseh: R. Simeon b. Gamaliel says. A woman may wash one hand in water12 and give some bread to her small child. It was said of Shammai the Elder that he would not feed a child even with one hand, and the Sages ordered him that he feed it with both hands!13 — Abaye answered: There it was on account of </t>
    </r>
    <r>
      <rPr>
        <b/>
        <sz val="10"/>
        <color theme="1"/>
        <rFont val="Arial"/>
        <family val="2"/>
        <charset val="238"/>
      </rPr>
      <t>evil spirits. [שיבתא]</t>
    </r>
    <r>
      <rPr>
        <sz val="10"/>
        <color theme="1"/>
        <rFont val="Arial"/>
        <family val="2"/>
        <charset val="238"/>
      </rPr>
      <t xml:space="preserve">14
</t>
    </r>
  </si>
  <si>
    <r>
      <t xml:space="preserve">MISHNAH. IF ONE HAS LARGE1 BREASTS LIKE THOSE OF A WOMAN, ONE WHOSE BELLY IS SWOLLEN, ONE WHOSE NAVEL PROJECTS, [OWING TO ILLNESS], ONE WHO IS SUBJECT TO EPILEPTIC SPELLS EVEN AT INFREQUENT INTERVALS,2 ONE WHO IS SUBJECT TO ASTHMATIC SPELLS,3 A ME'USHBAN AND A BA'AL GEBER [ALL THESE ARE UNFIT FOR THE PRIESTHOOD]. (...) ONE WHO IS SUBJECT TO ASTHMATIC SPELLS. What is this?23 — </t>
    </r>
    <r>
      <rPr>
        <b/>
        <sz val="10"/>
        <color theme="1"/>
        <rFont val="Arial"/>
        <family val="2"/>
        <charset val="238"/>
      </rPr>
      <t>Nala.24</t>
    </r>
    <r>
      <rPr>
        <sz val="10"/>
        <color theme="1"/>
        <rFont val="Arial"/>
        <family val="2"/>
        <charset val="238"/>
      </rPr>
      <t xml:space="preserve"> A Tanna taught: The </t>
    </r>
    <r>
      <rPr>
        <b/>
        <sz val="10"/>
        <color theme="1"/>
        <rFont val="Arial"/>
        <family val="2"/>
        <charset val="238"/>
      </rPr>
      <t>spirit of ben nefalim25 comes upon him.</t>
    </r>
    <r>
      <rPr>
        <sz val="10"/>
        <color theme="1"/>
        <rFont val="Arial"/>
        <family val="2"/>
        <charset val="238"/>
      </rPr>
      <t xml:space="preserve">
</t>
    </r>
  </si>
  <si>
    <r>
      <t xml:space="preserve"> BUT IF SHE HAD ALREADY SAT ON THE BIRTHSTOOL: What is the reason? — As soon as it moves [from its place in the womb] it is another body. Rab Judah said in the name of Samuel: If a woman is about to be executed one strikes her against her womb so that the child may die first, to avoid her being disgraced.16 That means to say that [otherwise] she dies first? But we have an established [assumption] principle that the child dies first, for we learnt: A child one day old inherits and bequeaths;17 and R. Shesheth said [in explanation]: He inherits the mother's property to bequeath it to his brothers from his father. Now this [as is clearly indicated] applies only to a child ‘one day old’, but not to an embryo, because it would die first and no son already in the grave can inherit from his mother to bequeath to his paternal brothers?18 — This applies only to [her natural] death, because the child's life is very frail,</t>
    </r>
    <r>
      <rPr>
        <b/>
        <sz val="10"/>
        <color theme="1"/>
        <rFont val="Arial"/>
        <family val="2"/>
        <charset val="238"/>
      </rPr>
      <t xml:space="preserve"> the ‘drop’ [of poison] from the</t>
    </r>
    <r>
      <rPr>
        <sz val="10"/>
        <color theme="1"/>
        <rFont val="Arial"/>
        <family val="2"/>
        <charset val="238"/>
      </rPr>
      <t xml:space="preserve"> </t>
    </r>
    <r>
      <rPr>
        <b/>
        <sz val="10"/>
        <color theme="1"/>
        <rFont val="Arial"/>
        <family val="2"/>
        <charset val="238"/>
      </rPr>
      <t>angel of death</t>
    </r>
    <r>
      <rPr>
        <sz val="10"/>
        <color theme="1"/>
        <rFont val="Arial"/>
        <family val="2"/>
        <charset val="238"/>
      </rPr>
      <t xml:space="preserve"> enters and destroys its vital organs,19 but in the case of death by execution she dies first. But there was a case in which [the child] moved three times? — Mar son of R. Ashi said: That is analogous to the tail of a lizard which moves [after being cut off].20
</t>
    </r>
  </si>
  <si>
    <r>
      <t xml:space="preserve">A Tanna taught: Othniel is the same as Jabez.42 He43 was called Othniel because God answered him,44 and Jabez because he counselled45 and fostered Torah in Israel. And what was his [real] name? Judah the brother of Simeon. And whence do we derive that God answered him? — Since it says: And Jabez called on the God of Israel saying, Oh that thou wouldst bless me indeed and enlarge my border, and that thine hand might be with me, and that thou wouldst keep me from evil that it may not grieve me! And God granted him that which he requested.46 ‘Oh that thou wouldst bless me indeed’ with Torah; ‘and enlarge my border’ with pupils; ‘that thine hand might be with me’, that my studies may not be forgotten from my heart; ‘and that thou wouldst keep me from evil’, that I may meet friends like myself; ‘that it may not grieve me’, that the </t>
    </r>
    <r>
      <rPr>
        <b/>
        <sz val="10"/>
        <color theme="1"/>
        <rFont val="Arial"/>
        <family val="2"/>
        <charset val="238"/>
      </rPr>
      <t>evil inclination may not have power over me</t>
    </r>
    <r>
      <rPr>
        <sz val="10"/>
        <color theme="1"/>
        <rFont val="Arial"/>
        <family val="2"/>
        <charset val="238"/>
      </rPr>
      <t xml:space="preserve"> so as to prevent me from studying: If thou doest so it is well, but if not, I shall go with my ‘grief’ to the grave. Immediately, ‘God granted him that which he requested’.47 You find a similar example: The poor man and the man of medium wealth meet together,48 the Lord lighteneth both their eyes.49 When the pupil questions his teacher and says to him: ‘Teach me Torah’, if he teaches him, the Lord enlightens the eyes of both of them,50 and if not, ‘the rich and poor meet together, the Lord is the maker of them all:51 He who made this one wise can make him a fool, and He who has made this one a fool can make him wise.52 This is the teaching of R. Nathan. R. Judah the Prince says: ‘If thou wouldst bless me indeed’, by multiplying and increasing; ‘and enlarge my border’, with sons and daughters; ‘and that thine hand might be with me’, in business; ‘and thou wouldst keep me from evil’, that I have no head-ache, ear-ache nor eye-ache; ‘that it may not grieve me’, that the evil inclination may not have power over me so as to prevent me from studying: If thou doest so, it is well, but if not, I will go with my ‘grief’ to the grave. ‘And God granted him that which he requested’.
</t>
    </r>
  </si>
  <si>
    <r>
      <t xml:space="preserve">MISHNAH. THERE ARE IN THE TORAH THIRTY-SIX [TRANSGRESSIONS WHICH ARE PUNISHABLE1 WITH] EXTINCTION:2 WHEN ONE HAS INTERCOURSE WITH HIS MOTHER,3 HIS FATHER'S WIFE OR HIS DAUGHTER-IN-LAW; WHEN A MAN HAS CONNECTION WITH A MALE, OR COVERS A BEAST, OR WHEN A WOMAN ALLOWS HERSELF TO BE COVERED BY A BEAST; WHEN ONE HAS INTERCOURSE WITH A WOMAN AND HER DAUGHTER,4 WITH A MARRIED WOMAN, WITH HIS SISTER, WITH HIS FATHER'S SISTER, HIS MOTHER'S SISTER, HIS WIFE'S SISTER,5 HIS BROTHER'S WIFE,6 THE WIFE OF HIS FATHER'S BROTHER,7 OR WITH A MENSTRUOUS WOMAN; WHEN ONE BLASPHEMES [THE LORD].8 </t>
    </r>
    <r>
      <rPr>
        <b/>
        <sz val="10"/>
        <color theme="1"/>
        <rFont val="Arial"/>
        <family val="2"/>
        <charset val="238"/>
      </rPr>
      <t>SERVES IDOLS,9 DEDICATES OF HIS CHILDREN TO MOLECH10 OR HAS A FAMILIAR SPIRIT</t>
    </r>
    <r>
      <rPr>
        <sz val="10"/>
        <color theme="1"/>
        <rFont val="Arial"/>
        <family val="2"/>
        <charset val="238"/>
      </rPr>
      <t>,11 OR DESECRATES THE SABBATH;12 .</t>
    </r>
  </si>
  <si>
    <r>
      <t xml:space="preserve">‘Ulla said: Ba'al ob mentioned in the Mishnah means the </t>
    </r>
    <r>
      <rPr>
        <b/>
        <sz val="10"/>
        <color theme="1"/>
        <rFont val="Arial"/>
        <family val="2"/>
        <charset val="238"/>
      </rPr>
      <t>offering of incense40 to the Prince of the Demons</t>
    </r>
    <r>
      <rPr>
        <sz val="10"/>
        <color theme="1"/>
        <rFont val="Arial"/>
        <family val="2"/>
        <charset val="238"/>
      </rPr>
      <t xml:space="preserve">.41 Raba demurred to this: If this is so, is not this </t>
    </r>
    <r>
      <rPr>
        <b/>
        <sz val="10"/>
        <color theme="1"/>
        <rFont val="Arial"/>
        <family val="2"/>
        <charset val="238"/>
      </rPr>
      <t>idolatry?42</t>
    </r>
    <r>
      <rPr>
        <sz val="10"/>
        <color theme="1"/>
        <rFont val="Arial"/>
        <family val="2"/>
        <charset val="238"/>
      </rPr>
      <t xml:space="preserve"> Rather Raba explained: [It means,] He offers incense to a demon in order to </t>
    </r>
    <r>
      <rPr>
        <b/>
        <sz val="10"/>
        <color theme="1"/>
        <rFont val="Arial"/>
        <family val="2"/>
        <charset val="238"/>
      </rPr>
      <t>exorcise</t>
    </r>
    <r>
      <rPr>
        <sz val="10"/>
        <color theme="1"/>
        <rFont val="Arial"/>
        <family val="2"/>
        <charset val="238"/>
      </rPr>
      <t xml:space="preserve"> him.43 Abaye demurred to this: If so, is this not identical with ‘one who charms’?44 — He replied: The Torah has said that one who charms after this manner [is liable to death] by stoning. And what kind of charm, then, is subject to a mere negative command?45 — He replied: As has been taught:46 And one who indeed charms,47 implies both the charmer of large and of small animals; even the charmer of a snake or scorpion is guilty.
</t>
    </r>
  </si>
  <si>
    <r>
      <t xml:space="preserve">Let R. Simeon b. Yohai go for he is experienced in miracles.1 And who should accompany him? — R. Eleazar son of R. Jose. Said R. Jose to them: And were my father Halafta still alive, would you have said to him to give his son for slaughter?2 Answered R. Simeon: Were Yohai my father still alive, would you have said to him to give his son for slaughter? Said R. Jose to them: I shall accompany him, for I fear R. Simeon may punish him.3 He [R. Simeon] undertook thereupon not to inflict any punishment on him. Notwithstanding this, he did punish him, for when they were proceeding on the way the following question was raised in their presence: Wherefrom do we know that the blood of a reptile is unclean? R. Eleazar son of R. Jose curved his mouth4 and said: It is written: And these are they that are unclean.5 Said R. Simeon to him: From the undertone of thy utterance6 one can see that thou art a scholar, yet the son7 shall not return to the father.8 
Then </t>
    </r>
    <r>
      <rPr>
        <b/>
        <sz val="10"/>
        <color theme="1"/>
        <rFont val="Arial"/>
        <family val="2"/>
        <charset val="238"/>
      </rPr>
      <t>Ben Temalion</t>
    </r>
    <r>
      <rPr>
        <sz val="10"/>
        <color theme="1"/>
        <rFont val="Arial"/>
        <family val="2"/>
        <charset val="238"/>
      </rPr>
      <t xml:space="preserve">9 came to meet them. [He said]: Is it your wish that I accompany you? Thereupon R. Simeon wept and said: The handmaid of my ancestor's house was found worthy of meeting an </t>
    </r>
    <r>
      <rPr>
        <b/>
        <sz val="10"/>
        <color theme="1"/>
        <rFont val="Arial"/>
        <family val="2"/>
        <charset val="238"/>
      </rPr>
      <t>angel10</t>
    </r>
    <r>
      <rPr>
        <sz val="10"/>
        <color theme="1"/>
        <rFont val="Arial"/>
        <family val="2"/>
        <charset val="238"/>
      </rPr>
      <t xml:space="preserve"> thrice, and I not even to meet him once. However, let the miracle be performed, no matter how. Thereupon he11 advanced and entered into the Emperor's daughter. When [R. Simeon] arrived there,12 he called out: ‘</t>
    </r>
    <r>
      <rPr>
        <b/>
        <sz val="10"/>
        <color theme="1"/>
        <rFont val="Arial"/>
        <family val="2"/>
        <charset val="238"/>
      </rPr>
      <t>Ben Temalion leave her, Ben Temalion leave her</t>
    </r>
    <r>
      <rPr>
        <sz val="10"/>
        <color theme="1"/>
        <rFont val="Arial"/>
        <family val="2"/>
        <charset val="238"/>
      </rPr>
      <t>’,and as he proclaimed this he left her. He13 said to them: Request whatever you desire. They were led into the treasure house to take whatever they chose. They found that bill,14 took it and tore it to pieces. It was with reference to this visit that R. Eleazar son of R. Jose related:15 ‘I saw it16 in the city of Rome and there were on it several drops of blood’.</t>
    </r>
  </si>
  <si>
    <r>
      <t xml:space="preserve">Who is called a mighty man? They replied: </t>
    </r>
    <r>
      <rPr>
        <b/>
        <sz val="10"/>
        <color theme="1"/>
        <rFont val="Arial"/>
        <family val="2"/>
        <charset val="238"/>
      </rPr>
      <t>Who is a mighty man? He who subdues his evil passions</t>
    </r>
    <r>
      <rPr>
        <sz val="10"/>
        <color theme="1"/>
        <rFont val="Arial"/>
        <family val="2"/>
        <charset val="238"/>
      </rPr>
      <t xml:space="preserve">. </t>
    </r>
  </si>
  <si>
    <r>
      <t xml:space="preserve">He said to them: Who is called a rich man? They replied: Who is rich? He who rejoices in his lot. He said to them: What shall a man do to live? They replied: Let him mortify himself.9 What should a man do to kill himself? They replied: Let him keep himself alive.10 He said to them: What should a man do to make himself popular? They replied: Let him hate sovereignty and authority. He said to them: I have a better answer than yours: let him love sovereignty and authority and confer favours on mankind. He said to them: Is it better to dwell on sea or on dry land? They replied, It is better to dwell on dry land, because those who set out to sea are never free from anxiety till they reach dry land again. He said to them: Which among you is the wisest? They replied: We are all equal, because we have all concurred in the same answers to your questions. He said to them: Why do you resist me?11 They replied: </t>
    </r>
    <r>
      <rPr>
        <b/>
        <sz val="10"/>
        <color theme="1"/>
        <rFont val="Arial"/>
        <family val="2"/>
        <charset val="238"/>
      </rPr>
      <t>The Satan is too powerful.</t>
    </r>
    <r>
      <rPr>
        <sz val="10"/>
        <color theme="1"/>
        <rFont val="Arial"/>
        <family val="2"/>
        <charset val="238"/>
      </rPr>
      <t xml:space="preserve">12 He said to them: Behold I will slay you by royal decree. They replied: power is in the hands of the king, but it beseems not a king to be false.13 </t>
    </r>
  </si>
  <si>
    <r>
      <t xml:space="preserve"> Rab stated: ‘A man who wilfully causes erection should be placed2 under the ban’. But why did he3 not say, ‘This is forbidden’? Because the man4 merely incites his </t>
    </r>
    <r>
      <rPr>
        <b/>
        <sz val="10"/>
        <color theme="1"/>
        <rFont val="Arial"/>
        <family val="2"/>
        <charset val="238"/>
      </rPr>
      <t xml:space="preserve">evil inclination </t>
    </r>
    <r>
      <rPr>
        <sz val="10"/>
        <color theme="1"/>
        <rFont val="Arial"/>
        <family val="2"/>
        <charset val="238"/>
      </rPr>
      <t xml:space="preserve">against himself.5 R. Ammi, however, stated: He4 is called a renegade, because such is the art of the </t>
    </r>
    <r>
      <rPr>
        <b/>
        <sz val="10"/>
        <color theme="1"/>
        <rFont val="Arial"/>
        <family val="2"/>
        <charset val="238"/>
      </rPr>
      <t>evil inclination</t>
    </r>
    <r>
      <rPr>
        <sz val="10"/>
        <color theme="1"/>
        <rFont val="Arial"/>
        <family val="2"/>
        <charset val="238"/>
      </rPr>
      <t xml:space="preserve">: To-day it incites man to do one wrong thing,6 and to-morrow7 it incites him to worship idols and he proceeds to worship them.
</t>
    </r>
  </si>
  <si>
    <r>
      <t xml:space="preserve">‘Eating peeled garlic etc.’ Even though they are deposited in a basket and tied up and sealed, an </t>
    </r>
    <r>
      <rPr>
        <b/>
        <sz val="10"/>
        <color theme="1"/>
        <rFont val="Arial"/>
        <family val="2"/>
        <charset val="238"/>
      </rPr>
      <t>evil spirit</t>
    </r>
    <r>
      <rPr>
        <sz val="10"/>
        <color theme="1"/>
        <rFont val="Arial"/>
        <family val="2"/>
        <charset val="238"/>
      </rPr>
      <t xml:space="preserve"> rests upon them. This, however, has been said only where their roots or peel did not remain10 with them, but if their roots or peel remained with them there can be no objection.11 ‘And drinking diluted liquids that were kept over night’. Rab Judah citing Samuel explained: This applies only where they were kept over night in a metal vessel. R. Papa stated: Vessels made of alum crystals are the same in this respect as vessels made of metal. So also said R. Johanan: This applies only where they were kept in a metal vessel; and vessels made of alum crystals are the same in this respect as vessels made of metal.
</t>
    </r>
  </si>
  <si>
    <r>
      <t xml:space="preserve">‘Spending a night in a graveyard’, in order that a </t>
    </r>
    <r>
      <rPr>
        <b/>
        <sz val="10"/>
        <color theme="1"/>
        <rFont val="Arial"/>
        <family val="2"/>
        <charset val="238"/>
      </rPr>
      <t>spirit of uncleanness</t>
    </r>
    <r>
      <rPr>
        <sz val="10"/>
        <color theme="1"/>
        <rFont val="Arial"/>
        <family val="2"/>
        <charset val="238"/>
      </rPr>
      <t xml:space="preserve"> may rest upon him.12 [This should not be done] since in consequence he might sometimes be exposed to danger.
</t>
    </r>
  </si>
  <si>
    <r>
      <t xml:space="preserve"> Rab Judah citing Samuel ruled: If an abortion had the likeness of </t>
    </r>
    <r>
      <rPr>
        <b/>
        <sz val="10"/>
        <color theme="1"/>
        <rFont val="Arial"/>
        <family val="2"/>
        <charset val="238"/>
      </rPr>
      <t>Lilith26</t>
    </r>
    <r>
      <rPr>
        <sz val="10"/>
        <color theme="1"/>
        <rFont val="Arial"/>
        <family val="2"/>
        <charset val="238"/>
      </rPr>
      <t xml:space="preserve"> its mother is unclean by reason of the birth, for it is a child, but it has wings. </t>
    </r>
  </si>
  <si>
    <r>
      <t xml:space="preserve">So it was also taught: R. Jose stated, It once happened at Simoni27 that a woman aborted the likeness of </t>
    </r>
    <r>
      <rPr>
        <b/>
        <sz val="10"/>
        <color theme="1"/>
        <rFont val="Arial"/>
        <family val="2"/>
        <charset val="238"/>
      </rPr>
      <t>Lilith,</t>
    </r>
    <r>
      <rPr>
        <sz val="10"/>
        <color theme="1"/>
        <rFont val="Arial"/>
        <family val="2"/>
        <charset val="238"/>
      </rPr>
      <t xml:space="preserve"> and when the case came up for a decision before the Sages they ruled that it was a child but that it also had wings. If an abortion had the likeness of a serpent, Hanina the son of R. Joshua's brother ruled: Its mother is unclean by reason of the birth.</t>
    </r>
  </si>
  <si>
    <r>
      <t xml:space="preserve"> BETH SHAMMAI RULED etc. What is Beth Shammai's reason? If it be suggested: Because it is written, And the queen was exceedingly pained,4 and Rab explained, ‘This teaches that she had experienced a menstrual discharge’, so that here also,5 owing to the fright of the </t>
    </r>
    <r>
      <rPr>
        <b/>
        <sz val="10"/>
        <color theme="1"/>
        <rFont val="Arial"/>
        <family val="2"/>
        <charset val="238"/>
      </rPr>
      <t>angel of death</t>
    </r>
    <r>
      <rPr>
        <sz val="10"/>
        <color theme="1"/>
        <rFont val="Arial"/>
        <family val="2"/>
        <charset val="238"/>
      </rPr>
      <t xml:space="preserve">, she experiences a discharge [it could be retorted]: Have we not in fact learnt that fear causes blood to disappear?6 — This is no difficulty since fear6 detains it while sudden fright7 loosens it. But [then what of] that which was taught,8 ‘Beth Shammai stated: All men die as zabs and Beth Hillel stated: No dying man is deemed to be a zab unless he died when he was actually one’, why9 should not one apply here10 the text, Out of his flesh11 but not on account of a mishap?12 — Beth Shammai's reason is rather as it was taught: Formerly they were wont to subject to ritual immersion all utensils that had been used by dying menstruants,13 but as living menstruants felt ashamed in consequence14 it was enacted that utensils used by all dying women should be subject to immersion,15 out of a deference to the living menstruants. Formerly they were wont to subject to ritual immersion utensils used by dying zabs,16 but as living zabs felt ashamed in consequence it was enacted that utensils used by all dying men17 should be subject to ritual immersion, out of deference to the living zabs.18
</t>
    </r>
  </si>
  <si>
    <t xml:space="preserve">apotropaic, torah, medicine, </t>
  </si>
  <si>
    <t xml:space="preserve"> medicine, plague, </t>
  </si>
  <si>
    <t xml:space="preserve">proficiency, </t>
  </si>
  <si>
    <t xml:space="preserve">description, </t>
  </si>
  <si>
    <t xml:space="preserve">description, anatomy, habitation, </t>
  </si>
  <si>
    <t xml:space="preserve">cooperation,  control, </t>
  </si>
  <si>
    <t xml:space="preserve">, halakhah, control, cooperation, proficiency, </t>
  </si>
  <si>
    <t xml:space="preserve">demonogony, control, </t>
  </si>
  <si>
    <t xml:space="preserve">apotropaic, study, </t>
  </si>
  <si>
    <t xml:space="preserve">halakhah, </t>
  </si>
  <si>
    <t xml:space="preserve">medicine, hygiene, food, </t>
  </si>
  <si>
    <t xml:space="preserve">halakhah, possession, </t>
  </si>
  <si>
    <t xml:space="preserve">cooperation, halakhah, proficiency, </t>
  </si>
  <si>
    <t xml:space="preserve">demonogony, </t>
  </si>
  <si>
    <t xml:space="preserve">habitation, house, food, night, hygiene, </t>
  </si>
  <si>
    <t xml:space="preserve">apotropaic, avoidance, plurality, night, </t>
  </si>
  <si>
    <t xml:space="preserve">apotropaic, noise, possession, </t>
  </si>
  <si>
    <t xml:space="preserve">night, </t>
  </si>
  <si>
    <t>, apotropaic</t>
  </si>
  <si>
    <t xml:space="preserve">pairs, apotropaic, night, </t>
  </si>
  <si>
    <t xml:space="preserve">, apotropaic, night, noise, </t>
  </si>
  <si>
    <t xml:space="preserve">privy, description, habitation, </t>
  </si>
  <si>
    <t>conflict, apotropaic</t>
  </si>
  <si>
    <t>, medicine, hierarchy</t>
  </si>
  <si>
    <t xml:space="preserve">, </t>
  </si>
  <si>
    <t xml:space="preserve">, habitation, cemetery, </t>
  </si>
  <si>
    <t xml:space="preserve">medicine, plague, control, apotropaic, avoidance, habitation, road, </t>
  </si>
  <si>
    <t xml:space="preserve">medicine, plague, control, apotropaic, avoidance, study, synagogue, habitation, </t>
  </si>
  <si>
    <t xml:space="preserve">apotropaic, study, school, </t>
  </si>
  <si>
    <t>, hierarchy, control, apotropaic, torah</t>
  </si>
  <si>
    <t>, bed</t>
  </si>
  <si>
    <t xml:space="preserve">medicine, skin, </t>
  </si>
  <si>
    <t>, medicine</t>
  </si>
  <si>
    <t>, description</t>
  </si>
  <si>
    <t xml:space="preserve">medicine, </t>
  </si>
  <si>
    <t xml:space="preserve">halakhah, necromancy, proficiency, </t>
  </si>
  <si>
    <t xml:space="preserve">, description, </t>
  </si>
  <si>
    <t xml:space="preserve">necromancy, idolatry, halakhah, proficiency, </t>
  </si>
  <si>
    <t xml:space="preserve">, control, cooperation, proficiency, </t>
  </si>
  <si>
    <t xml:space="preserve">, test, conflict, proficiency, </t>
  </si>
  <si>
    <t xml:space="preserve">apotropaic, shema, avoidance, spell, </t>
  </si>
  <si>
    <t>, demonogony</t>
  </si>
  <si>
    <t>, description, anatomy</t>
  </si>
  <si>
    <t xml:space="preserve">habitation, bridge, </t>
  </si>
  <si>
    <t>proficiency,</t>
  </si>
  <si>
    <t xml:space="preserve">Torah, apotropaic, throne, heaven, </t>
  </si>
  <si>
    <t>Torah,</t>
  </si>
  <si>
    <t xml:space="preserve">Torah, </t>
  </si>
  <si>
    <t>, proficiency,</t>
  </si>
  <si>
    <t>eschatological, habitation, throne,heaven</t>
  </si>
  <si>
    <t>necromancy, proficiency, habitation, throne,</t>
  </si>
  <si>
    <t>apotropaic,medicine, study, torah</t>
  </si>
  <si>
    <t>apotropaic, spell, Torah, avoidance,noise</t>
  </si>
  <si>
    <t xml:space="preserve">apotropaic, food, night, spell,plurality, pairs, hygiene, </t>
  </si>
  <si>
    <t>halakhah,</t>
  </si>
  <si>
    <t>demonogony,</t>
  </si>
  <si>
    <t>control,habitation,water, apotropaic</t>
  </si>
  <si>
    <t>, description,</t>
  </si>
  <si>
    <t>study,scholar</t>
  </si>
  <si>
    <t>possession, medicine,halakhah</t>
  </si>
  <si>
    <t>necomancy, halakhah,proficiency, cooperation, cemetery, habitation</t>
  </si>
  <si>
    <t xml:space="preserve">cooperation, control,judgement, </t>
  </si>
  <si>
    <t>etymology, cooperation, control,</t>
  </si>
  <si>
    <t>necromancy, proficiency,</t>
  </si>
  <si>
    <t>habitation,control, apotropaic</t>
  </si>
  <si>
    <t>cooperation, proficiency,control</t>
  </si>
  <si>
    <t xml:space="preserve"> cooperation,proficiency, apotropaic, name</t>
  </si>
  <si>
    <t xml:space="preserve">, test, apotropaic, torah,disguise, spell, </t>
  </si>
  <si>
    <t>,cooperation, [binding]</t>
  </si>
  <si>
    <t>halakhah,description, habitation, everywhere</t>
  </si>
  <si>
    <t>control,habitation, everywhere, control, cooperation,test</t>
  </si>
  <si>
    <t xml:space="preserve"> control,habitation, everywhere, control, cooperation,test</t>
  </si>
  <si>
    <t>, control,habitation, everywhere, control, cooperation,test</t>
  </si>
  <si>
    <t>cooperation, test,control</t>
  </si>
  <si>
    <t>cooperation,control</t>
  </si>
  <si>
    <t xml:space="preserve">,control, cooperation, [binding], </t>
  </si>
  <si>
    <t>,[binding],control</t>
  </si>
  <si>
    <t>idolatry,halakhah</t>
  </si>
  <si>
    <t>idolatry, necromancy, proficiency,halakhah</t>
  </si>
  <si>
    <t>idolatry, necromancy, proficiency,halakhah, cooperation</t>
  </si>
  <si>
    <t>halakhah,proficiency, cooperation, tree</t>
  </si>
  <si>
    <t xml:space="preserve">,idolatry, </t>
  </si>
  <si>
    <t>apotropaic, school, study, avoidance</t>
  </si>
  <si>
    <t>,control, [binding], study, torah, conflict,apotropaic</t>
  </si>
  <si>
    <t>,[binding], conflict, apotropaic, torah</t>
  </si>
  <si>
    <t>,conflict, [binding], control</t>
  </si>
  <si>
    <t>possession,</t>
  </si>
  <si>
    <t>apotropaic, study, torah,conflict</t>
  </si>
  <si>
    <t>medicine, possession,apotropaic, avoidance, spell</t>
  </si>
  <si>
    <t xml:space="preserve">demonogony,description, </t>
  </si>
  <si>
    <t xml:space="preserve">habitation, house,description, halakhah, </t>
  </si>
  <si>
    <t xml:space="preserve"> disguise, test, description, </t>
  </si>
  <si>
    <t>halakhah</t>
  </si>
  <si>
    <t xml:space="preserve">halakhah </t>
  </si>
  <si>
    <t xml:space="preserve">description </t>
  </si>
  <si>
    <t xml:space="preserve"> apotropaic</t>
  </si>
  <si>
    <t>eschatological hierarchy</t>
  </si>
  <si>
    <t>,medicine, plague, hierarchy</t>
  </si>
  <si>
    <t xml:space="preserve">proficiency, ,apotropaic, avoidance, </t>
  </si>
  <si>
    <t xml:space="preserve">,underworld,possession, </t>
  </si>
  <si>
    <t>,underworld, cooperation</t>
  </si>
  <si>
    <t>noise, eschatological, apotropaic, ,biblical reference</t>
  </si>
  <si>
    <t>description, proficiency,speech</t>
  </si>
  <si>
    <t xml:space="preserve">, demonogony, </t>
  </si>
  <si>
    <t xml:space="preserve">, spell, apotropaic, </t>
  </si>
  <si>
    <t>,</t>
  </si>
  <si>
    <t>halakhah, ,description, shades</t>
  </si>
  <si>
    <t>demonogony, ,</t>
  </si>
  <si>
    <t>, idolatry,</t>
  </si>
  <si>
    <t xml:space="preserve">,control, </t>
  </si>
  <si>
    <t xml:space="preserve">, throne, demonogony, habitation, description, anatomy, resurrection,heaven, </t>
  </si>
  <si>
    <t>cooperation, proficiency,halakhah</t>
  </si>
  <si>
    <t>possession,halakhah</t>
  </si>
  <si>
    <t>habitation, privy,apotropaic, avoidance, medicine, epilepsy</t>
  </si>
  <si>
    <t>, description, hierarchy,cooperation, apotropaic, prayer</t>
  </si>
  <si>
    <t>disguise, test</t>
  </si>
  <si>
    <t>habitation everywhere, proficiency,</t>
  </si>
  <si>
    <t>cooperation, possession, apotropaic, spell, conflict,exorcism, possession</t>
  </si>
  <si>
    <t xml:space="preserve"> conflict, apotropaic</t>
  </si>
  <si>
    <t>control,avoidance</t>
  </si>
  <si>
    <t xml:space="preserve">, description anatomy, </t>
  </si>
  <si>
    <t>description, anatomy,  habitation</t>
  </si>
  <si>
    <t xml:space="preserve">, description </t>
  </si>
  <si>
    <t xml:space="preserve">Torah, apotropaic, study ,control, </t>
  </si>
  <si>
    <t xml:space="preserve"> cooperation, submission</t>
  </si>
  <si>
    <t xml:space="preserve">necromancy halakhah, </t>
  </si>
  <si>
    <t>necromancy halakhah,description,</t>
  </si>
  <si>
    <t xml:space="preserve">[]control, </t>
  </si>
  <si>
    <t>anatomy habitation,</t>
  </si>
  <si>
    <t xml:space="preserve"> provocation, apotropaic, spell</t>
  </si>
  <si>
    <t xml:space="preserve"> test, disguise, description</t>
  </si>
  <si>
    <t xml:space="preserve"> test, disguise ,description</t>
  </si>
  <si>
    <t xml:space="preserve"> control</t>
  </si>
  <si>
    <t>, descriptionbiblical</t>
  </si>
  <si>
    <t xml:space="preserve">demonogony, apotropaic, torah </t>
  </si>
  <si>
    <t xml:space="preserve"> underworld,  Korah</t>
  </si>
  <si>
    <t xml:space="preserve">apotropaic, study, torah [binding], </t>
  </si>
  <si>
    <t xml:space="preserve"> conflict</t>
  </si>
  <si>
    <t>necromancy halakhah, idolatry</t>
  </si>
  <si>
    <t>habitation, cemetery, cooperation proficiency</t>
  </si>
  <si>
    <t xml:space="preserve">control, cooperation, , </t>
  </si>
  <si>
    <t xml:space="preserve"> description, apotropaic, study, Torah, school,</t>
  </si>
  <si>
    <t>control, , test</t>
  </si>
  <si>
    <t>control, , test, proficiency, cooperation</t>
  </si>
  <si>
    <t>cooperation, magic, spell,</t>
  </si>
  <si>
    <t xml:space="preserve">cooperation, magic, spell, </t>
  </si>
  <si>
    <t>, possession, hierarchy</t>
  </si>
  <si>
    <t>school study, , scholar</t>
  </si>
  <si>
    <t>shidda, [shed], Bartit, Bartame, Bartina, Shamgez, Istamai, mezigaz</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</si>
</sst>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scheme val="minor"/>
    </font>
    <font>
      <sz val="10"/>
      <color rgb="FF000000"/>
      <name val="Arial"/>
      <family val="2"/>
      <charset val="238"/>
    </font>
    <font>
      <b/>
      <sz val="10"/>
      <color theme="1"/>
      <name val="Arial"/>
      <family val="2"/>
      <charset val="238"/>
    </font>
    <font>
      <sz val="10"/>
      <color theme="1"/>
      <name val="Arial"/>
      <family val="2"/>
      <charset val="238"/>
    </font>
    <font>
      <b/>
      <sz val="10"/>
      <color rgb="FF000000"/>
      <name val="Arial"/>
      <family val="2"/>
      <charset val="238"/>
    </font>
    <font>
      <u/>
      <sz val="10"/>
      <color theme="1"/>
      <name val="Arial"/>
      <family val="2"/>
      <charset val="238"/>
    </font>
  </fonts>
  <fills count="3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0" tint="0.79998168889431442"/>
        <bgColor indexed="64"/>
      </patternFill>
    </fill>
    <fill>
      <patternFill patternType="solid">
        <fgColor theme="0"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7">
    <xf numFmtId="0" fontId="0" fillId="0" borderId="0" xfId="0"/>
    <xf numFmtId="0" fontId="0" fillId="0" borderId="2" xfId="0" applyBorder="1" applyAlignment="1">
      <alignment horizontal="left" vertical="top" wrapText="1"/>
    </xf>
    <xf numFmtId="0" fontId="1" fillId="0" borderId="3" xfId="0" applyFont="1" applyBorder="1" applyAlignment="1">
      <alignment horizontal="left" vertical="top" wrapText="1"/>
    </xf>
    <xf numFmtId="0" fontId="0" fillId="0" borderId="2" xfId="0" applyBorder="1"/>
    <xf numFmtId="0" fontId="0" fillId="0" borderId="7" xfId="0" applyBorder="1"/>
    <xf numFmtId="0" fontId="0" fillId="0" borderId="6" xfId="0" applyBorder="1"/>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0" fillId="0" borderId="0" xfId="0"/>
    <xf numFmtId="0" fontId="0" fillId="0" borderId="2" xfId="0" applyBorder="1" applyAlignment="1">
      <alignment horizontal="left" vertical="top" wrapText="1"/>
    </xf>
    <xf numFmtId="0" fontId="0" fillId="0" borderId="0" xfId="0" applyAlignment="1">
      <alignment horizontal="center"/>
    </xf>
    <xf numFmtId="0" fontId="0" fillId="0" borderId="2" xfId="0" applyBorder="1" applyAlignment="1">
      <alignment horizontal="center"/>
    </xf>
    <xf numFmtId="0" fontId="4" fillId="0" borderId="0" xfId="0" applyFont="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xf>
    <xf numFmtId="0" fontId="0" fillId="0" borderId="8" xfId="0" applyBorder="1" applyAlignment="1">
      <alignment horizontal="center"/>
    </xf>
    <xf numFmtId="0" fontId="0" fillId="0" borderId="4" xfId="0" applyBorder="1"/>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center"/>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7" fillId="3" borderId="2"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23" borderId="4" xfId="0" applyFont="1" applyFill="1" applyBorder="1" applyAlignment="1">
      <alignment horizontal="left" vertical="top" wrapText="1"/>
    </xf>
    <xf numFmtId="0" fontId="7" fillId="30" borderId="4" xfId="0" applyFont="1" applyFill="1" applyBorder="1" applyAlignment="1">
      <alignment horizontal="left" vertical="top" wrapText="1"/>
    </xf>
    <xf numFmtId="0" fontId="7" fillId="0" borderId="0" xfId="0" applyFont="1" applyAlignment="1">
      <alignment horizontal="left" vertical="top" wrapText="1"/>
    </xf>
    <xf numFmtId="0" fontId="7" fillId="31"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32" borderId="4"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18"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7" fillId="19" borderId="2"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10" borderId="2" xfId="0" applyFont="1" applyFill="1" applyBorder="1" applyAlignment="1">
      <alignment horizontal="left" vertical="top" wrapText="1"/>
    </xf>
    <xf numFmtId="0" fontId="7" fillId="21" borderId="2" xfId="0" applyFont="1" applyFill="1" applyBorder="1" applyAlignment="1">
      <alignment horizontal="left" vertical="top" wrapText="1"/>
    </xf>
    <xf numFmtId="0" fontId="7" fillId="22" borderId="2" xfId="0" applyFont="1" applyFill="1" applyBorder="1" applyAlignment="1">
      <alignment horizontal="left" vertical="top" wrapText="1"/>
    </xf>
    <xf numFmtId="0" fontId="7" fillId="28" borderId="2" xfId="0" applyFont="1" applyFill="1" applyBorder="1" applyAlignment="1">
      <alignment horizontal="left" vertical="top" wrapText="1"/>
    </xf>
    <xf numFmtId="0" fontId="7" fillId="20" borderId="2" xfId="0" applyFont="1" applyFill="1" applyBorder="1" applyAlignment="1">
      <alignment horizontal="left" vertical="top" wrapText="1"/>
    </xf>
    <xf numFmtId="0" fontId="7" fillId="33" borderId="4" xfId="0" applyFont="1" applyFill="1" applyBorder="1" applyAlignment="1">
      <alignment horizontal="left" vertical="top" wrapText="1"/>
    </xf>
    <xf numFmtId="0" fontId="7" fillId="11" borderId="2" xfId="0" applyFont="1" applyFill="1" applyBorder="1" applyAlignment="1">
      <alignment horizontal="left" vertical="top" wrapText="1"/>
    </xf>
    <xf numFmtId="0" fontId="5" fillId="30" borderId="0" xfId="0" applyFont="1" applyFill="1" applyAlignment="1">
      <alignment wrapText="1"/>
    </xf>
    <xf numFmtId="0" fontId="7" fillId="12" borderId="2" xfId="0" applyFont="1" applyFill="1" applyBorder="1" applyAlignment="1">
      <alignment horizontal="left" vertical="top" wrapText="1"/>
    </xf>
    <xf numFmtId="0" fontId="7" fillId="13" borderId="2" xfId="0" applyFont="1" applyFill="1" applyBorder="1" applyAlignment="1">
      <alignment horizontal="left" vertical="top" wrapText="1"/>
    </xf>
    <xf numFmtId="0" fontId="7" fillId="27" borderId="4" xfId="0" applyFont="1" applyFill="1" applyBorder="1" applyAlignment="1">
      <alignment horizontal="left" vertical="top" wrapText="1"/>
    </xf>
    <xf numFmtId="0" fontId="7" fillId="15" borderId="2" xfId="0" applyFont="1" applyFill="1" applyBorder="1" applyAlignment="1">
      <alignment horizontal="left" vertical="top" wrapText="1"/>
    </xf>
    <xf numFmtId="0" fontId="7" fillId="24" borderId="2" xfId="0" applyFont="1" applyFill="1" applyBorder="1" applyAlignment="1">
      <alignment horizontal="left" vertical="top" wrapText="1"/>
    </xf>
    <xf numFmtId="0" fontId="7" fillId="16" borderId="2" xfId="0" applyFont="1" applyFill="1" applyBorder="1" applyAlignment="1">
      <alignment horizontal="left" vertical="top" wrapText="1"/>
    </xf>
    <xf numFmtId="0" fontId="7" fillId="35" borderId="4" xfId="0" applyFont="1" applyFill="1" applyBorder="1" applyAlignment="1">
      <alignment horizontal="left" vertical="top" wrapText="1"/>
    </xf>
    <xf numFmtId="0" fontId="7" fillId="23" borderId="2" xfId="0" applyFont="1" applyFill="1" applyBorder="1" applyAlignment="1">
      <alignment horizontal="left" vertical="top" wrapText="1"/>
    </xf>
    <xf numFmtId="0" fontId="7" fillId="34" borderId="2" xfId="0" applyFont="1" applyFill="1" applyBorder="1" applyAlignment="1">
      <alignment horizontal="left" vertical="top" wrapText="1"/>
    </xf>
    <xf numFmtId="0" fontId="7" fillId="14" borderId="2" xfId="0" applyFont="1" applyFill="1" applyBorder="1" applyAlignment="1">
      <alignment horizontal="left" vertical="top" wrapText="1"/>
    </xf>
    <xf numFmtId="4" fontId="7" fillId="27" borderId="2" xfId="0" applyNumberFormat="1" applyFont="1" applyFill="1" applyBorder="1" applyAlignment="1">
      <alignment horizontal="left" vertical="top" wrapText="1"/>
    </xf>
    <xf numFmtId="4" fontId="7" fillId="0" borderId="4" xfId="0" applyNumberFormat="1" applyFont="1" applyFill="1" applyBorder="1" applyAlignment="1">
      <alignment horizontal="left" vertical="top" wrapText="1"/>
    </xf>
    <xf numFmtId="4" fontId="7" fillId="0" borderId="0" xfId="0" applyNumberFormat="1" applyFont="1" applyBorder="1" applyAlignment="1">
      <alignment horizontal="left" vertical="top" wrapText="1"/>
    </xf>
    <xf numFmtId="4" fontId="7" fillId="0" borderId="0" xfId="0" applyNumberFormat="1" applyFont="1" applyAlignment="1">
      <alignment horizontal="left" vertical="top" wrapText="1"/>
    </xf>
    <xf numFmtId="0" fontId="7" fillId="17" borderId="2" xfId="0" applyFont="1" applyFill="1" applyBorder="1" applyAlignment="1">
      <alignment horizontal="left" vertical="top" wrapText="1"/>
    </xf>
    <xf numFmtId="0" fontId="7" fillId="25" borderId="2" xfId="0" applyFont="1" applyFill="1" applyBorder="1" applyAlignment="1">
      <alignment horizontal="left" vertical="top" wrapText="1"/>
    </xf>
    <xf numFmtId="0" fontId="7" fillId="29" borderId="2" xfId="0" applyFont="1" applyFill="1" applyBorder="1" applyAlignment="1">
      <alignment horizontal="left" vertical="top" wrapText="1"/>
    </xf>
    <xf numFmtId="0" fontId="7" fillId="26" borderId="2" xfId="0" applyFont="1" applyFill="1" applyBorder="1" applyAlignment="1">
      <alignment horizontal="left" vertical="top" wrapText="1"/>
    </xf>
    <xf numFmtId="0" fontId="7" fillId="0" borderId="2" xfId="0" applyFont="1" applyBorder="1" applyAlignment="1">
      <alignment horizontal="left" vertical="top" wrapText="1"/>
    </xf>
    <xf numFmtId="4" fontId="7" fillId="0" borderId="2" xfId="0" applyNumberFormat="1" applyFont="1" applyBorder="1" applyAlignment="1">
      <alignment horizontal="left" vertical="top"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800" b="1" i="0" baseline="0">
                <a:effectLst/>
              </a:rPr>
              <a:t>number of units in each tractate</a:t>
            </a:r>
            <a:endParaRPr lang="pl-PL">
              <a:effectLst/>
            </a:endParaRPr>
          </a:p>
        </c:rich>
      </c:tx>
      <c:overlay val="1"/>
    </c:title>
    <c:autoTitleDeleted val="0"/>
    <c:plotArea>
      <c:layout>
        <c:manualLayout>
          <c:layoutTarget val="inner"/>
          <c:xMode val="edge"/>
          <c:yMode val="edge"/>
          <c:x val="2.2581189497061855E-2"/>
          <c:y val="1.2713582677165354E-2"/>
          <c:w val="0.96014485638687874"/>
          <c:h val="0.8438554790026247"/>
        </c:manualLayout>
      </c:layout>
      <c:barChart>
        <c:barDir val="col"/>
        <c:grouping val="clustered"/>
        <c:varyColors val="0"/>
        <c:ser>
          <c:idx val="0"/>
          <c:order val="0"/>
          <c:invertIfNegative val="0"/>
          <c:cat>
            <c:strRef>
              <c:f>'summary genre'!$A$2:$A$38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genre'!$H$2:$H$38</c:f>
              <c:numCache>
                <c:formatCode>General</c:formatCode>
                <c:ptCount val="37"/>
                <c:pt idx="0">
                  <c:v>34</c:v>
                </c:pt>
                <c:pt idx="1">
                  <c:v>23</c:v>
                </c:pt>
                <c:pt idx="2">
                  <c:v>8</c:v>
                </c:pt>
                <c:pt idx="3">
                  <c:v>29</c:v>
                </c:pt>
                <c:pt idx="4">
                  <c:v>13</c:v>
                </c:pt>
                <c:pt idx="5">
                  <c:v>16</c:v>
                </c:pt>
                <c:pt idx="6">
                  <c:v>0</c:v>
                </c:pt>
                <c:pt idx="7">
                  <c:v>3</c:v>
                </c:pt>
                <c:pt idx="8">
                  <c:v>3</c:v>
                </c:pt>
                <c:pt idx="9">
                  <c:v>5</c:v>
                </c:pt>
                <c:pt idx="10">
                  <c:v>0</c:v>
                </c:pt>
                <c:pt idx="11">
                  <c:v>6</c:v>
                </c:pt>
                <c:pt idx="12">
                  <c:v>5</c:v>
                </c:pt>
                <c:pt idx="13">
                  <c:v>4</c:v>
                </c:pt>
                <c:pt idx="14">
                  <c:v>7</c:v>
                </c:pt>
                <c:pt idx="15">
                  <c:v>1</c:v>
                </c:pt>
                <c:pt idx="16">
                  <c:v>8</c:v>
                </c:pt>
                <c:pt idx="17">
                  <c:v>16</c:v>
                </c:pt>
                <c:pt idx="18">
                  <c:v>6</c:v>
                </c:pt>
                <c:pt idx="19">
                  <c:v>5</c:v>
                </c:pt>
                <c:pt idx="20">
                  <c:v>5</c:v>
                </c:pt>
                <c:pt idx="21">
                  <c:v>19</c:v>
                </c:pt>
                <c:pt idx="22">
                  <c:v>35</c:v>
                </c:pt>
                <c:pt idx="23">
                  <c:v>2</c:v>
                </c:pt>
                <c:pt idx="24">
                  <c:v>0</c:v>
                </c:pt>
                <c:pt idx="25">
                  <c:v>11</c:v>
                </c:pt>
                <c:pt idx="26">
                  <c:v>1</c:v>
                </c:pt>
                <c:pt idx="27">
                  <c:v>0</c:v>
                </c:pt>
                <c:pt idx="28">
                  <c:v>1</c:v>
                </c:pt>
                <c:pt idx="29">
                  <c:v>10</c:v>
                </c:pt>
                <c:pt idx="30">
                  <c:v>1</c:v>
                </c:pt>
                <c:pt idx="31">
                  <c:v>1</c:v>
                </c:pt>
                <c:pt idx="32">
                  <c:v>1</c:v>
                </c:pt>
                <c:pt idx="33">
                  <c:v>2</c:v>
                </c:pt>
                <c:pt idx="34">
                  <c:v>1</c:v>
                </c:pt>
                <c:pt idx="35">
                  <c:v>2</c:v>
                </c:pt>
                <c:pt idx="36">
                  <c:v>6</c:v>
                </c:pt>
              </c:numCache>
            </c:numRef>
          </c:val>
        </c:ser>
        <c:dLbls>
          <c:showLegendKey val="0"/>
          <c:showVal val="0"/>
          <c:showCatName val="0"/>
          <c:showSerName val="0"/>
          <c:showPercent val="0"/>
          <c:showBubbleSize val="0"/>
        </c:dLbls>
        <c:gapWidth val="150"/>
        <c:axId val="181760000"/>
        <c:axId val="102069888"/>
      </c:barChart>
      <c:catAx>
        <c:axId val="181760000"/>
        <c:scaling>
          <c:orientation val="minMax"/>
        </c:scaling>
        <c:delete val="0"/>
        <c:axPos val="b"/>
        <c:majorTickMark val="out"/>
        <c:minorTickMark val="none"/>
        <c:tickLblPos val="nextTo"/>
        <c:crossAx val="102069888"/>
        <c:crosses val="autoZero"/>
        <c:auto val="1"/>
        <c:lblAlgn val="ctr"/>
        <c:lblOffset val="100"/>
        <c:noMultiLvlLbl val="0"/>
      </c:catAx>
      <c:valAx>
        <c:axId val="102069888"/>
        <c:scaling>
          <c:orientation val="minMax"/>
        </c:scaling>
        <c:delete val="0"/>
        <c:axPos val="l"/>
        <c:majorGridlines/>
        <c:numFmt formatCode="General" sourceLinked="1"/>
        <c:majorTickMark val="out"/>
        <c:minorTickMark val="none"/>
        <c:tickLblPos val="nextTo"/>
        <c:crossAx val="18176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 particular </a:t>
            </a:r>
            <a:r>
              <a:rPr lang="pl-PL" sz="1800" b="1" i="0" baseline="0">
                <a:effectLst/>
              </a:rPr>
              <a:t>attitude-tag in total</a:t>
            </a:r>
            <a:endParaRPr lang="pl-PL">
              <a:effectLst/>
            </a:endParaRPr>
          </a:p>
        </c:rich>
      </c:tx>
      <c:layout/>
      <c:overlay val="1"/>
    </c:title>
    <c:autoTitleDeleted val="0"/>
    <c:plotArea>
      <c:layout/>
      <c:barChart>
        <c:barDir val="col"/>
        <c:grouping val="clustered"/>
        <c:varyColors val="0"/>
        <c:ser>
          <c:idx val="0"/>
          <c:order val="0"/>
          <c:invertIfNegative val="0"/>
          <c:cat>
            <c:strRef>
              <c:f>'summary attitude'!$B$1:$E$1</c:f>
              <c:strCache>
                <c:ptCount val="4"/>
                <c:pt idx="0">
                  <c:v>pos</c:v>
                </c:pt>
                <c:pt idx="1">
                  <c:v>neg</c:v>
                </c:pt>
                <c:pt idx="2">
                  <c:v>mix</c:v>
                </c:pt>
                <c:pt idx="3">
                  <c:v>uns</c:v>
                </c:pt>
              </c:strCache>
            </c:strRef>
          </c:cat>
          <c:val>
            <c:numRef>
              <c:f>'summary attitude'!$B$39:$E$39</c:f>
              <c:numCache>
                <c:formatCode>General</c:formatCode>
                <c:ptCount val="4"/>
                <c:pt idx="0">
                  <c:v>28</c:v>
                </c:pt>
                <c:pt idx="1">
                  <c:v>202</c:v>
                </c:pt>
                <c:pt idx="2">
                  <c:v>24</c:v>
                </c:pt>
                <c:pt idx="3">
                  <c:v>36</c:v>
                </c:pt>
              </c:numCache>
            </c:numRef>
          </c:val>
        </c:ser>
        <c:dLbls>
          <c:showLegendKey val="0"/>
          <c:showVal val="0"/>
          <c:showCatName val="0"/>
          <c:showSerName val="0"/>
          <c:showPercent val="0"/>
          <c:showBubbleSize val="0"/>
        </c:dLbls>
        <c:gapWidth val="150"/>
        <c:axId val="180530176"/>
        <c:axId val="188336960"/>
      </c:barChart>
      <c:catAx>
        <c:axId val="180530176"/>
        <c:scaling>
          <c:orientation val="minMax"/>
        </c:scaling>
        <c:delete val="0"/>
        <c:axPos val="b"/>
        <c:majorTickMark val="out"/>
        <c:minorTickMark val="none"/>
        <c:tickLblPos val="nextTo"/>
        <c:crossAx val="188336960"/>
        <c:crosses val="autoZero"/>
        <c:auto val="1"/>
        <c:lblAlgn val="ctr"/>
        <c:lblOffset val="100"/>
        <c:noMultiLvlLbl val="0"/>
      </c:catAx>
      <c:valAx>
        <c:axId val="188336960"/>
        <c:scaling>
          <c:orientation val="minMax"/>
        </c:scaling>
        <c:delete val="0"/>
        <c:axPos val="l"/>
        <c:majorGridlines/>
        <c:numFmt formatCode="General" sourceLinked="1"/>
        <c:majorTickMark val="out"/>
        <c:minorTickMark val="none"/>
        <c:tickLblPos val="nextTo"/>
        <c:crossAx val="180530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share of the units containing the particular attitude-tag in total</a:t>
            </a:r>
            <a:endParaRPr lang="pl-PL">
              <a:effectLst/>
            </a:endParaRPr>
          </a:p>
        </c:rich>
      </c:tx>
      <c:layout/>
      <c:overlay val="1"/>
    </c:title>
    <c:autoTitleDeleted val="0"/>
    <c:plotArea>
      <c:layout/>
      <c:pieChart>
        <c:varyColors val="1"/>
        <c:ser>
          <c:idx val="0"/>
          <c:order val="0"/>
          <c:cat>
            <c:strRef>
              <c:f>'summary attitude'!$B$1:$E$1</c:f>
              <c:strCache>
                <c:ptCount val="4"/>
                <c:pt idx="0">
                  <c:v>pos</c:v>
                </c:pt>
                <c:pt idx="1">
                  <c:v>neg</c:v>
                </c:pt>
                <c:pt idx="2">
                  <c:v>mix</c:v>
                </c:pt>
                <c:pt idx="3">
                  <c:v>uns</c:v>
                </c:pt>
              </c:strCache>
            </c:strRef>
          </c:cat>
          <c:val>
            <c:numRef>
              <c:f>'summary attitude'!$B$39:$E$39</c:f>
              <c:numCache>
                <c:formatCode>General</c:formatCode>
                <c:ptCount val="4"/>
                <c:pt idx="0">
                  <c:v>28</c:v>
                </c:pt>
                <c:pt idx="1">
                  <c:v>202</c:v>
                </c:pt>
                <c:pt idx="2">
                  <c:v>24</c:v>
                </c:pt>
                <c:pt idx="3">
                  <c:v>36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800" b="1" i="0" baseline="0">
                <a:effectLst/>
              </a:rPr>
              <a:t>number of units of particular genre in total</a:t>
            </a:r>
            <a:endParaRPr lang="pl-PL">
              <a:effectLst/>
            </a:endParaRPr>
          </a:p>
        </c:rich>
      </c:tx>
      <c:overlay val="1"/>
    </c:title>
    <c:autoTitleDeleted val="0"/>
    <c:plotArea>
      <c:layout/>
      <c:barChart>
        <c:barDir val="col"/>
        <c:grouping val="clustered"/>
        <c:varyColors val="0"/>
        <c:ser>
          <c:idx val="0"/>
          <c:order val="0"/>
          <c:invertIfNegative val="0"/>
          <c:cat>
            <c:strRef>
              <c:f>'summary genre'!$B$1:$G$1</c:f>
              <c:strCache>
                <c:ptCount val="6"/>
                <c:pt idx="0">
                  <c:v>prag</c:v>
                </c:pt>
                <c:pt idx="1">
                  <c:v>stat</c:v>
                </c:pt>
                <c:pt idx="2">
                  <c:v>prov</c:v>
                </c:pt>
                <c:pt idx="3">
                  <c:v>rab</c:v>
                </c:pt>
                <c:pt idx="4">
                  <c:v>bib</c:v>
                </c:pt>
                <c:pt idx="5">
                  <c:v>cult</c:v>
                </c:pt>
              </c:strCache>
            </c:strRef>
          </c:cat>
          <c:val>
            <c:numRef>
              <c:f>'summary genre'!$B$39:$G$39</c:f>
              <c:numCache>
                <c:formatCode>General</c:formatCode>
                <c:ptCount val="6"/>
                <c:pt idx="0">
                  <c:v>69</c:v>
                </c:pt>
                <c:pt idx="1">
                  <c:v>58</c:v>
                </c:pt>
                <c:pt idx="2">
                  <c:v>55</c:v>
                </c:pt>
                <c:pt idx="3">
                  <c:v>46</c:v>
                </c:pt>
                <c:pt idx="4">
                  <c:v>45</c:v>
                </c:pt>
                <c:pt idx="5">
                  <c:v>17</c:v>
                </c:pt>
              </c:numCache>
            </c:numRef>
          </c:val>
        </c:ser>
        <c:dLbls>
          <c:showLegendKey val="0"/>
          <c:showVal val="0"/>
          <c:showCatName val="0"/>
          <c:showSerName val="0"/>
          <c:showPercent val="0"/>
          <c:showBubbleSize val="0"/>
        </c:dLbls>
        <c:gapWidth val="150"/>
        <c:axId val="181762560"/>
        <c:axId val="102088704"/>
      </c:barChart>
      <c:catAx>
        <c:axId val="181762560"/>
        <c:scaling>
          <c:orientation val="minMax"/>
        </c:scaling>
        <c:delete val="0"/>
        <c:axPos val="b"/>
        <c:majorTickMark val="out"/>
        <c:minorTickMark val="none"/>
        <c:tickLblPos val="nextTo"/>
        <c:crossAx val="102088704"/>
        <c:crosses val="autoZero"/>
        <c:auto val="1"/>
        <c:lblAlgn val="ctr"/>
        <c:lblOffset val="100"/>
        <c:noMultiLvlLbl val="0"/>
      </c:catAx>
      <c:valAx>
        <c:axId val="102088704"/>
        <c:scaling>
          <c:orientation val="minMax"/>
        </c:scaling>
        <c:delete val="0"/>
        <c:axPos val="l"/>
        <c:majorGridlines/>
        <c:numFmt formatCode="General" sourceLinked="1"/>
        <c:majorTickMark val="out"/>
        <c:minorTickMark val="none"/>
        <c:tickLblPos val="nextTo"/>
        <c:crossAx val="18176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a:t>
            </a:r>
            <a:r>
              <a:rPr lang="pl-PL" sz="1800" b="1" i="0" baseline="0">
                <a:effectLst/>
              </a:rPr>
              <a:t> particular topic-tags in each tractate</a:t>
            </a:r>
            <a:endParaRPr lang="pl-PL">
              <a:effectLst/>
            </a:endParaRPr>
          </a:p>
        </c:rich>
      </c:tx>
      <c:overlay val="1"/>
    </c:title>
    <c:autoTitleDeleted val="0"/>
    <c:plotArea>
      <c:layout>
        <c:manualLayout>
          <c:layoutTarget val="inner"/>
          <c:xMode val="edge"/>
          <c:yMode val="edge"/>
          <c:x val="2.2581189497061855E-2"/>
          <c:y val="1.2713582677165354E-2"/>
          <c:w val="0.96014485638687874"/>
          <c:h val="0.8438554790026247"/>
        </c:manualLayout>
      </c:layout>
      <c:barChart>
        <c:barDir val="col"/>
        <c:grouping val="clustered"/>
        <c:varyColors val="0"/>
        <c:ser>
          <c:idx val="0"/>
          <c:order val="0"/>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topic'!$B$2:$B$38</c:f>
              <c:numCache>
                <c:formatCode>General</c:formatCode>
                <c:ptCount val="37"/>
                <c:pt idx="0">
                  <c:v>13</c:v>
                </c:pt>
                <c:pt idx="1">
                  <c:v>9</c:v>
                </c:pt>
                <c:pt idx="2">
                  <c:v>1</c:v>
                </c:pt>
                <c:pt idx="3">
                  <c:v>14</c:v>
                </c:pt>
                <c:pt idx="4">
                  <c:v>3</c:v>
                </c:pt>
                <c:pt idx="5">
                  <c:v>3</c:v>
                </c:pt>
                <c:pt idx="6">
                  <c:v>0</c:v>
                </c:pt>
                <c:pt idx="7">
                  <c:v>2</c:v>
                </c:pt>
                <c:pt idx="8">
                  <c:v>2</c:v>
                </c:pt>
                <c:pt idx="9">
                  <c:v>3</c:v>
                </c:pt>
                <c:pt idx="10">
                  <c:v>0</c:v>
                </c:pt>
                <c:pt idx="11">
                  <c:v>0</c:v>
                </c:pt>
                <c:pt idx="12">
                  <c:v>0</c:v>
                </c:pt>
                <c:pt idx="13">
                  <c:v>0</c:v>
                </c:pt>
                <c:pt idx="14">
                  <c:v>1</c:v>
                </c:pt>
                <c:pt idx="15">
                  <c:v>0</c:v>
                </c:pt>
                <c:pt idx="16">
                  <c:v>1</c:v>
                </c:pt>
                <c:pt idx="17">
                  <c:v>8</c:v>
                </c:pt>
                <c:pt idx="18">
                  <c:v>3</c:v>
                </c:pt>
                <c:pt idx="19">
                  <c:v>2</c:v>
                </c:pt>
                <c:pt idx="20">
                  <c:v>3</c:v>
                </c:pt>
                <c:pt idx="21">
                  <c:v>1</c:v>
                </c:pt>
                <c:pt idx="22">
                  <c:v>4</c:v>
                </c:pt>
                <c:pt idx="23">
                  <c:v>1</c:v>
                </c:pt>
                <c:pt idx="24">
                  <c:v>0</c:v>
                </c:pt>
                <c:pt idx="25">
                  <c:v>4</c:v>
                </c:pt>
                <c:pt idx="26">
                  <c:v>0</c:v>
                </c:pt>
                <c:pt idx="27">
                  <c:v>0</c:v>
                </c:pt>
                <c:pt idx="28">
                  <c:v>1</c:v>
                </c:pt>
                <c:pt idx="29">
                  <c:v>2</c:v>
                </c:pt>
                <c:pt idx="30">
                  <c:v>0</c:v>
                </c:pt>
                <c:pt idx="31">
                  <c:v>0</c:v>
                </c:pt>
                <c:pt idx="32">
                  <c:v>1</c:v>
                </c:pt>
                <c:pt idx="33">
                  <c:v>1</c:v>
                </c:pt>
                <c:pt idx="34">
                  <c:v>1</c:v>
                </c:pt>
                <c:pt idx="35">
                  <c:v>0</c:v>
                </c:pt>
                <c:pt idx="36">
                  <c:v>0</c:v>
                </c:pt>
              </c:numCache>
            </c:numRef>
          </c:val>
        </c:ser>
        <c:ser>
          <c:idx val="1"/>
          <c:order val="1"/>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topic'!$C$2:$C$38</c:f>
              <c:numCache>
                <c:formatCode>General</c:formatCode>
                <c:ptCount val="37"/>
                <c:pt idx="0">
                  <c:v>2</c:v>
                </c:pt>
                <c:pt idx="1">
                  <c:v>1</c:v>
                </c:pt>
                <c:pt idx="2">
                  <c:v>0</c:v>
                </c:pt>
                <c:pt idx="3">
                  <c:v>6</c:v>
                </c:pt>
                <c:pt idx="4">
                  <c:v>3</c:v>
                </c:pt>
                <c:pt idx="5">
                  <c:v>0</c:v>
                </c:pt>
                <c:pt idx="6">
                  <c:v>0</c:v>
                </c:pt>
                <c:pt idx="7">
                  <c:v>0</c:v>
                </c:pt>
                <c:pt idx="8">
                  <c:v>0</c:v>
                </c:pt>
                <c:pt idx="9">
                  <c:v>2</c:v>
                </c:pt>
                <c:pt idx="10">
                  <c:v>0</c:v>
                </c:pt>
                <c:pt idx="11">
                  <c:v>0</c:v>
                </c:pt>
                <c:pt idx="12">
                  <c:v>0</c:v>
                </c:pt>
                <c:pt idx="13">
                  <c:v>0</c:v>
                </c:pt>
                <c:pt idx="14">
                  <c:v>0</c:v>
                </c:pt>
                <c:pt idx="15">
                  <c:v>0</c:v>
                </c:pt>
                <c:pt idx="16">
                  <c:v>0</c:v>
                </c:pt>
                <c:pt idx="17">
                  <c:v>1</c:v>
                </c:pt>
                <c:pt idx="18">
                  <c:v>0</c:v>
                </c:pt>
                <c:pt idx="19">
                  <c:v>2</c:v>
                </c:pt>
                <c:pt idx="20">
                  <c:v>1</c:v>
                </c:pt>
                <c:pt idx="21">
                  <c:v>0</c:v>
                </c:pt>
                <c:pt idx="22">
                  <c:v>1</c:v>
                </c:pt>
                <c:pt idx="23">
                  <c:v>1</c:v>
                </c:pt>
                <c:pt idx="24">
                  <c:v>0</c:v>
                </c:pt>
                <c:pt idx="25">
                  <c:v>0</c:v>
                </c:pt>
                <c:pt idx="26">
                  <c:v>0</c:v>
                </c:pt>
                <c:pt idx="27">
                  <c:v>0</c:v>
                </c:pt>
                <c:pt idx="28">
                  <c:v>0</c:v>
                </c:pt>
                <c:pt idx="29">
                  <c:v>1</c:v>
                </c:pt>
                <c:pt idx="30">
                  <c:v>0</c:v>
                </c:pt>
                <c:pt idx="31">
                  <c:v>0</c:v>
                </c:pt>
                <c:pt idx="32">
                  <c:v>0</c:v>
                </c:pt>
                <c:pt idx="33">
                  <c:v>0</c:v>
                </c:pt>
                <c:pt idx="34">
                  <c:v>0</c:v>
                </c:pt>
                <c:pt idx="35">
                  <c:v>0</c:v>
                </c:pt>
                <c:pt idx="36">
                  <c:v>0</c:v>
                </c:pt>
              </c:numCache>
            </c:numRef>
          </c:val>
        </c:ser>
        <c:ser>
          <c:idx val="2"/>
          <c:order val="2"/>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topic'!$D$2:$D$38</c:f>
              <c:numCache>
                <c:formatCode>General</c:formatCode>
                <c:ptCount val="37"/>
                <c:pt idx="0">
                  <c:v>9</c:v>
                </c:pt>
                <c:pt idx="1">
                  <c:v>6</c:v>
                </c:pt>
                <c:pt idx="2">
                  <c:v>0</c:v>
                </c:pt>
                <c:pt idx="3">
                  <c:v>12</c:v>
                </c:pt>
                <c:pt idx="4">
                  <c:v>1</c:v>
                </c:pt>
                <c:pt idx="5">
                  <c:v>3</c:v>
                </c:pt>
                <c:pt idx="6">
                  <c:v>0</c:v>
                </c:pt>
                <c:pt idx="7">
                  <c:v>0</c:v>
                </c:pt>
                <c:pt idx="8">
                  <c:v>0</c:v>
                </c:pt>
                <c:pt idx="9">
                  <c:v>0</c:v>
                </c:pt>
                <c:pt idx="10">
                  <c:v>0</c:v>
                </c:pt>
                <c:pt idx="11">
                  <c:v>2</c:v>
                </c:pt>
                <c:pt idx="12">
                  <c:v>0</c:v>
                </c:pt>
                <c:pt idx="13">
                  <c:v>1</c:v>
                </c:pt>
                <c:pt idx="14">
                  <c:v>1</c:v>
                </c:pt>
                <c:pt idx="15">
                  <c:v>0</c:v>
                </c:pt>
                <c:pt idx="16">
                  <c:v>2</c:v>
                </c:pt>
                <c:pt idx="17">
                  <c:v>4</c:v>
                </c:pt>
                <c:pt idx="18">
                  <c:v>2</c:v>
                </c:pt>
                <c:pt idx="19">
                  <c:v>3</c:v>
                </c:pt>
                <c:pt idx="20">
                  <c:v>1</c:v>
                </c:pt>
                <c:pt idx="21">
                  <c:v>6</c:v>
                </c:pt>
                <c:pt idx="22">
                  <c:v>0</c:v>
                </c:pt>
                <c:pt idx="23">
                  <c:v>0</c:v>
                </c:pt>
                <c:pt idx="24">
                  <c:v>0</c:v>
                </c:pt>
                <c:pt idx="25">
                  <c:v>1</c:v>
                </c:pt>
                <c:pt idx="26">
                  <c:v>0</c:v>
                </c:pt>
                <c:pt idx="27">
                  <c:v>0</c:v>
                </c:pt>
                <c:pt idx="28">
                  <c:v>0</c:v>
                </c:pt>
                <c:pt idx="29">
                  <c:v>7</c:v>
                </c:pt>
                <c:pt idx="30">
                  <c:v>0</c:v>
                </c:pt>
                <c:pt idx="31">
                  <c:v>0</c:v>
                </c:pt>
                <c:pt idx="32">
                  <c:v>0</c:v>
                </c:pt>
                <c:pt idx="33">
                  <c:v>0</c:v>
                </c:pt>
                <c:pt idx="34">
                  <c:v>0</c:v>
                </c:pt>
                <c:pt idx="35">
                  <c:v>0</c:v>
                </c:pt>
                <c:pt idx="36">
                  <c:v>2</c:v>
                </c:pt>
              </c:numCache>
            </c:numRef>
          </c:val>
        </c:ser>
        <c:ser>
          <c:idx val="3"/>
          <c:order val="3"/>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topic'!$E$2:$E$38</c:f>
              <c:numCache>
                <c:formatCode>General</c:formatCode>
                <c:ptCount val="37"/>
                <c:pt idx="0">
                  <c:v>5</c:v>
                </c:pt>
                <c:pt idx="1">
                  <c:v>1</c:v>
                </c:pt>
                <c:pt idx="2">
                  <c:v>0</c:v>
                </c:pt>
                <c:pt idx="3">
                  <c:v>2</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4"/>
          <c:order val="4"/>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topic'!$F$2:$F$38</c:f>
              <c:numCache>
                <c:formatCode>General</c:formatCode>
                <c:ptCount val="37"/>
                <c:pt idx="0">
                  <c:v>3</c:v>
                </c:pt>
                <c:pt idx="1">
                  <c:v>0</c:v>
                </c:pt>
                <c:pt idx="2">
                  <c:v>1</c:v>
                </c:pt>
                <c:pt idx="3">
                  <c:v>2</c:v>
                </c:pt>
                <c:pt idx="4">
                  <c:v>0</c:v>
                </c:pt>
                <c:pt idx="5">
                  <c:v>2</c:v>
                </c:pt>
                <c:pt idx="6">
                  <c:v>0</c:v>
                </c:pt>
                <c:pt idx="7">
                  <c:v>0</c:v>
                </c:pt>
                <c:pt idx="8">
                  <c:v>0</c:v>
                </c:pt>
                <c:pt idx="9">
                  <c:v>2</c:v>
                </c:pt>
                <c:pt idx="10">
                  <c:v>0</c:v>
                </c:pt>
                <c:pt idx="11">
                  <c:v>3</c:v>
                </c:pt>
                <c:pt idx="12">
                  <c:v>1</c:v>
                </c:pt>
                <c:pt idx="13">
                  <c:v>1</c:v>
                </c:pt>
                <c:pt idx="14">
                  <c:v>1</c:v>
                </c:pt>
                <c:pt idx="15">
                  <c:v>0</c:v>
                </c:pt>
                <c:pt idx="16">
                  <c:v>1</c:v>
                </c:pt>
                <c:pt idx="17">
                  <c:v>4</c:v>
                </c:pt>
                <c:pt idx="18">
                  <c:v>0</c:v>
                </c:pt>
                <c:pt idx="19">
                  <c:v>0</c:v>
                </c:pt>
                <c:pt idx="20">
                  <c:v>1</c:v>
                </c:pt>
                <c:pt idx="21">
                  <c:v>9</c:v>
                </c:pt>
                <c:pt idx="22">
                  <c:v>11</c:v>
                </c:pt>
                <c:pt idx="23">
                  <c:v>0</c:v>
                </c:pt>
                <c:pt idx="24">
                  <c:v>0</c:v>
                </c:pt>
                <c:pt idx="25">
                  <c:v>1</c:v>
                </c:pt>
                <c:pt idx="26">
                  <c:v>0</c:v>
                </c:pt>
                <c:pt idx="27">
                  <c:v>0</c:v>
                </c:pt>
                <c:pt idx="28">
                  <c:v>0</c:v>
                </c:pt>
                <c:pt idx="29">
                  <c:v>2</c:v>
                </c:pt>
                <c:pt idx="30">
                  <c:v>0</c:v>
                </c:pt>
                <c:pt idx="31">
                  <c:v>0</c:v>
                </c:pt>
                <c:pt idx="32">
                  <c:v>0</c:v>
                </c:pt>
                <c:pt idx="33">
                  <c:v>1</c:v>
                </c:pt>
                <c:pt idx="34">
                  <c:v>1</c:v>
                </c:pt>
                <c:pt idx="35">
                  <c:v>0</c:v>
                </c:pt>
                <c:pt idx="36">
                  <c:v>1</c:v>
                </c:pt>
              </c:numCache>
            </c:numRef>
          </c:val>
        </c:ser>
        <c:ser>
          <c:idx val="5"/>
          <c:order val="5"/>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topic'!$G$2:$G$38</c:f>
              <c:numCache>
                <c:formatCode>General</c:formatCode>
                <c:ptCount val="37"/>
                <c:pt idx="0">
                  <c:v>0</c:v>
                </c:pt>
                <c:pt idx="1">
                  <c:v>0</c:v>
                </c:pt>
                <c:pt idx="2">
                  <c:v>0</c:v>
                </c:pt>
                <c:pt idx="3">
                  <c:v>1</c:v>
                </c:pt>
                <c:pt idx="4">
                  <c:v>2</c:v>
                </c:pt>
                <c:pt idx="5">
                  <c:v>2</c:v>
                </c:pt>
                <c:pt idx="6">
                  <c:v>0</c:v>
                </c:pt>
                <c:pt idx="7">
                  <c:v>0</c:v>
                </c:pt>
                <c:pt idx="8">
                  <c:v>0</c:v>
                </c:pt>
                <c:pt idx="9">
                  <c:v>3</c:v>
                </c:pt>
                <c:pt idx="10">
                  <c:v>0</c:v>
                </c:pt>
                <c:pt idx="11">
                  <c:v>1</c:v>
                </c:pt>
                <c:pt idx="12">
                  <c:v>0</c:v>
                </c:pt>
                <c:pt idx="13">
                  <c:v>0</c:v>
                </c:pt>
                <c:pt idx="14">
                  <c:v>1</c:v>
                </c:pt>
                <c:pt idx="15">
                  <c:v>0</c:v>
                </c:pt>
                <c:pt idx="16">
                  <c:v>2</c:v>
                </c:pt>
                <c:pt idx="17">
                  <c:v>3</c:v>
                </c:pt>
                <c:pt idx="18">
                  <c:v>0</c:v>
                </c:pt>
                <c:pt idx="19">
                  <c:v>2</c:v>
                </c:pt>
                <c:pt idx="20">
                  <c:v>0</c:v>
                </c:pt>
                <c:pt idx="21">
                  <c:v>10</c:v>
                </c:pt>
                <c:pt idx="22">
                  <c:v>6</c:v>
                </c:pt>
                <c:pt idx="23">
                  <c:v>0</c:v>
                </c:pt>
                <c:pt idx="24">
                  <c:v>0</c:v>
                </c:pt>
                <c:pt idx="25">
                  <c:v>2</c:v>
                </c:pt>
                <c:pt idx="26">
                  <c:v>0</c:v>
                </c:pt>
                <c:pt idx="27">
                  <c:v>0</c:v>
                </c:pt>
                <c:pt idx="28">
                  <c:v>0</c:v>
                </c:pt>
                <c:pt idx="29">
                  <c:v>0</c:v>
                </c:pt>
                <c:pt idx="30">
                  <c:v>0</c:v>
                </c:pt>
                <c:pt idx="31">
                  <c:v>0</c:v>
                </c:pt>
                <c:pt idx="32">
                  <c:v>0</c:v>
                </c:pt>
                <c:pt idx="33">
                  <c:v>1</c:v>
                </c:pt>
                <c:pt idx="34">
                  <c:v>0</c:v>
                </c:pt>
                <c:pt idx="35">
                  <c:v>1</c:v>
                </c:pt>
                <c:pt idx="36">
                  <c:v>0</c:v>
                </c:pt>
              </c:numCache>
            </c:numRef>
          </c:val>
        </c:ser>
        <c:ser>
          <c:idx val="6"/>
          <c:order val="6"/>
          <c:invertIfNegative val="0"/>
          <c:cat>
            <c:strRef>
              <c:f>'summary topic'!$A$2:$A$38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topic'!$H$2:$H$38</c:f>
              <c:numCache>
                <c:formatCode>General</c:formatCode>
                <c:ptCount val="37"/>
                <c:pt idx="0">
                  <c:v>1</c:v>
                </c:pt>
                <c:pt idx="1">
                  <c:v>1</c:v>
                </c:pt>
                <c:pt idx="2">
                  <c:v>3</c:v>
                </c:pt>
                <c:pt idx="3">
                  <c:v>1</c:v>
                </c:pt>
                <c:pt idx="4">
                  <c:v>1</c:v>
                </c:pt>
                <c:pt idx="5">
                  <c:v>0</c:v>
                </c:pt>
                <c:pt idx="6">
                  <c:v>0</c:v>
                </c:pt>
                <c:pt idx="7">
                  <c:v>1</c:v>
                </c:pt>
                <c:pt idx="8">
                  <c:v>1</c:v>
                </c:pt>
                <c:pt idx="9">
                  <c:v>0</c:v>
                </c:pt>
                <c:pt idx="10">
                  <c:v>0</c:v>
                </c:pt>
                <c:pt idx="11">
                  <c:v>0</c:v>
                </c:pt>
                <c:pt idx="12">
                  <c:v>0</c:v>
                </c:pt>
                <c:pt idx="13">
                  <c:v>0</c:v>
                </c:pt>
                <c:pt idx="14">
                  <c:v>1</c:v>
                </c:pt>
                <c:pt idx="15">
                  <c:v>1</c:v>
                </c:pt>
                <c:pt idx="16">
                  <c:v>0</c:v>
                </c:pt>
                <c:pt idx="17">
                  <c:v>0</c:v>
                </c:pt>
                <c:pt idx="18">
                  <c:v>0</c:v>
                </c:pt>
                <c:pt idx="19">
                  <c:v>0</c:v>
                </c:pt>
                <c:pt idx="20">
                  <c:v>0</c:v>
                </c:pt>
                <c:pt idx="21">
                  <c:v>0</c:v>
                </c:pt>
                <c:pt idx="22">
                  <c:v>3</c:v>
                </c:pt>
                <c:pt idx="23">
                  <c:v>0</c:v>
                </c:pt>
                <c:pt idx="24">
                  <c:v>0</c:v>
                </c:pt>
                <c:pt idx="25">
                  <c:v>0</c:v>
                </c:pt>
                <c:pt idx="26">
                  <c:v>0</c:v>
                </c:pt>
                <c:pt idx="27">
                  <c:v>0</c:v>
                </c:pt>
                <c:pt idx="28">
                  <c:v>0</c:v>
                </c:pt>
                <c:pt idx="29">
                  <c:v>0</c:v>
                </c:pt>
                <c:pt idx="30">
                  <c:v>0</c:v>
                </c:pt>
                <c:pt idx="31">
                  <c:v>0</c:v>
                </c:pt>
                <c:pt idx="32">
                  <c:v>0</c:v>
                </c:pt>
                <c:pt idx="33">
                  <c:v>1</c:v>
                </c:pt>
                <c:pt idx="34">
                  <c:v>1</c:v>
                </c:pt>
                <c:pt idx="35">
                  <c:v>0</c:v>
                </c:pt>
                <c:pt idx="36">
                  <c:v>0</c:v>
                </c:pt>
              </c:numCache>
            </c:numRef>
          </c:val>
        </c:ser>
        <c:dLbls>
          <c:showLegendKey val="0"/>
          <c:showVal val="0"/>
          <c:showCatName val="0"/>
          <c:showSerName val="0"/>
          <c:showPercent val="0"/>
          <c:showBubbleSize val="0"/>
        </c:dLbls>
        <c:gapWidth val="150"/>
        <c:axId val="180724736"/>
        <c:axId val="102091584"/>
      </c:barChart>
      <c:catAx>
        <c:axId val="180724736"/>
        <c:scaling>
          <c:orientation val="minMax"/>
        </c:scaling>
        <c:delete val="0"/>
        <c:axPos val="b"/>
        <c:majorTickMark val="out"/>
        <c:minorTickMark val="none"/>
        <c:tickLblPos val="nextTo"/>
        <c:crossAx val="102091584"/>
        <c:crosses val="autoZero"/>
        <c:auto val="1"/>
        <c:lblAlgn val="ctr"/>
        <c:lblOffset val="100"/>
        <c:noMultiLvlLbl val="0"/>
      </c:catAx>
      <c:valAx>
        <c:axId val="102091584"/>
        <c:scaling>
          <c:orientation val="minMax"/>
        </c:scaling>
        <c:delete val="0"/>
        <c:axPos val="l"/>
        <c:majorGridlines/>
        <c:numFmt formatCode="General" sourceLinked="1"/>
        <c:majorTickMark val="out"/>
        <c:minorTickMark val="none"/>
        <c:tickLblPos val="nextTo"/>
        <c:crossAx val="18072473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number o</a:t>
            </a:r>
            <a:r>
              <a:rPr lang="pl-PL" sz="1800" b="1" i="0" baseline="0">
                <a:effectLst/>
              </a:rPr>
              <a:t>f the units containing the particular topic-tag in total</a:t>
            </a:r>
            <a:endParaRPr lang="pl-PL">
              <a:effectLst/>
            </a:endParaRPr>
          </a:p>
        </c:rich>
      </c:tx>
      <c:overlay val="1"/>
    </c:title>
    <c:autoTitleDeleted val="0"/>
    <c:plotArea>
      <c:layout/>
      <c:barChart>
        <c:barDir val="col"/>
        <c:grouping val="clustered"/>
        <c:varyColors val="0"/>
        <c:ser>
          <c:idx val="0"/>
          <c:order val="0"/>
          <c:invertIfNegative val="0"/>
          <c:cat>
            <c:strRef>
              <c:f>'summary topic'!$B$1:$H$1</c:f>
              <c:strCache>
                <c:ptCount val="7"/>
                <c:pt idx="0">
                  <c:v>*apotropaic*</c:v>
                </c:pt>
                <c:pt idx="1">
                  <c:v>*avoidance*</c:v>
                </c:pt>
                <c:pt idx="2">
                  <c:v>*habitation*</c:v>
                </c:pt>
                <c:pt idx="3">
                  <c:v>*privy*</c:v>
                </c:pt>
                <c:pt idx="4">
                  <c:v>*cooperation*</c:v>
                </c:pt>
                <c:pt idx="5">
                  <c:v>*control*</c:v>
                </c:pt>
                <c:pt idx="6">
                  <c:v>*possession*</c:v>
                </c:pt>
              </c:strCache>
            </c:strRef>
          </c:cat>
          <c:val>
            <c:numRef>
              <c:f>'summary topic'!$B$39:$H$39</c:f>
              <c:numCache>
                <c:formatCode>General</c:formatCode>
                <c:ptCount val="7"/>
                <c:pt idx="0">
                  <c:v>84</c:v>
                </c:pt>
                <c:pt idx="1">
                  <c:v>21</c:v>
                </c:pt>
                <c:pt idx="2">
                  <c:v>63</c:v>
                </c:pt>
                <c:pt idx="3">
                  <c:v>10</c:v>
                </c:pt>
                <c:pt idx="4">
                  <c:v>48</c:v>
                </c:pt>
                <c:pt idx="5">
                  <c:v>37</c:v>
                </c:pt>
                <c:pt idx="6">
                  <c:v>16</c:v>
                </c:pt>
              </c:numCache>
            </c:numRef>
          </c:val>
        </c:ser>
        <c:dLbls>
          <c:showLegendKey val="0"/>
          <c:showVal val="0"/>
          <c:showCatName val="0"/>
          <c:showSerName val="0"/>
          <c:showPercent val="0"/>
          <c:showBubbleSize val="0"/>
        </c:dLbls>
        <c:gapWidth val="150"/>
        <c:axId val="187586048"/>
        <c:axId val="102095040"/>
      </c:barChart>
      <c:catAx>
        <c:axId val="187586048"/>
        <c:scaling>
          <c:orientation val="minMax"/>
        </c:scaling>
        <c:delete val="0"/>
        <c:axPos val="b"/>
        <c:numFmt formatCode="General" sourceLinked="1"/>
        <c:majorTickMark val="out"/>
        <c:minorTickMark val="none"/>
        <c:tickLblPos val="nextTo"/>
        <c:crossAx val="102095040"/>
        <c:crosses val="autoZero"/>
        <c:auto val="1"/>
        <c:lblAlgn val="ctr"/>
        <c:lblOffset val="100"/>
        <c:noMultiLvlLbl val="0"/>
      </c:catAx>
      <c:valAx>
        <c:axId val="102095040"/>
        <c:scaling>
          <c:orientation val="minMax"/>
        </c:scaling>
        <c:delete val="0"/>
        <c:axPos val="l"/>
        <c:majorGridlines/>
        <c:numFmt formatCode="General" sourceLinked="1"/>
        <c:majorTickMark val="out"/>
        <c:minorTickMark val="none"/>
        <c:tickLblPos val="nextTo"/>
        <c:crossAx val="18758604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 particular</a:t>
            </a:r>
            <a:r>
              <a:rPr lang="pl-PL" sz="1800" b="1" i="0" baseline="0">
                <a:effectLst/>
              </a:rPr>
              <a:t> class-tag in each tractate</a:t>
            </a:r>
            <a:endParaRPr lang="pl-PL">
              <a:effectLst/>
            </a:endParaRPr>
          </a:p>
        </c:rich>
      </c:tx>
      <c:layout/>
      <c:overlay val="1"/>
    </c:title>
    <c:autoTitleDeleted val="0"/>
    <c:plotArea>
      <c:layout>
        <c:manualLayout>
          <c:layoutTarget val="inner"/>
          <c:xMode val="edge"/>
          <c:yMode val="edge"/>
          <c:x val="2.2581189497061855E-2"/>
          <c:y val="1.2713582677165354E-2"/>
          <c:w val="0.96014485638687874"/>
          <c:h val="0.8438554790026247"/>
        </c:manualLayout>
      </c:layout>
      <c:barChart>
        <c:barDir val="col"/>
        <c:grouping val="clustered"/>
        <c:varyColors val="0"/>
        <c:ser>
          <c:idx val="0"/>
          <c:order val="0"/>
          <c:invertIfNegative val="0"/>
          <c:cat>
            <c:strRef>
              <c:f>'summary class'!$A$2:$A$38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class'!$B$2:$B$38</c:f>
              <c:numCache>
                <c:formatCode>General</c:formatCode>
                <c:ptCount val="37"/>
                <c:pt idx="0">
                  <c:v>13</c:v>
                </c:pt>
                <c:pt idx="1">
                  <c:v>10</c:v>
                </c:pt>
                <c:pt idx="2">
                  <c:v>1</c:v>
                </c:pt>
                <c:pt idx="3">
                  <c:v>5</c:v>
                </c:pt>
                <c:pt idx="4">
                  <c:v>4</c:v>
                </c:pt>
                <c:pt idx="5">
                  <c:v>4</c:v>
                </c:pt>
                <c:pt idx="6">
                  <c:v>0</c:v>
                </c:pt>
                <c:pt idx="7">
                  <c:v>1</c:v>
                </c:pt>
                <c:pt idx="8">
                  <c:v>1</c:v>
                </c:pt>
                <c:pt idx="9">
                  <c:v>3</c:v>
                </c:pt>
                <c:pt idx="10">
                  <c:v>0</c:v>
                </c:pt>
                <c:pt idx="11">
                  <c:v>3</c:v>
                </c:pt>
                <c:pt idx="12">
                  <c:v>1</c:v>
                </c:pt>
                <c:pt idx="13">
                  <c:v>3</c:v>
                </c:pt>
                <c:pt idx="14">
                  <c:v>5</c:v>
                </c:pt>
                <c:pt idx="15">
                  <c:v>0</c:v>
                </c:pt>
                <c:pt idx="16">
                  <c:v>2</c:v>
                </c:pt>
                <c:pt idx="17">
                  <c:v>3</c:v>
                </c:pt>
                <c:pt idx="18">
                  <c:v>4</c:v>
                </c:pt>
                <c:pt idx="19">
                  <c:v>3</c:v>
                </c:pt>
                <c:pt idx="20">
                  <c:v>2</c:v>
                </c:pt>
                <c:pt idx="21">
                  <c:v>13</c:v>
                </c:pt>
                <c:pt idx="22">
                  <c:v>16</c:v>
                </c:pt>
                <c:pt idx="23">
                  <c:v>2</c:v>
                </c:pt>
                <c:pt idx="24">
                  <c:v>0</c:v>
                </c:pt>
                <c:pt idx="25">
                  <c:v>7</c:v>
                </c:pt>
                <c:pt idx="26">
                  <c:v>0</c:v>
                </c:pt>
                <c:pt idx="27">
                  <c:v>0</c:v>
                </c:pt>
                <c:pt idx="28">
                  <c:v>1</c:v>
                </c:pt>
                <c:pt idx="29">
                  <c:v>3</c:v>
                </c:pt>
                <c:pt idx="30">
                  <c:v>0</c:v>
                </c:pt>
                <c:pt idx="31">
                  <c:v>1</c:v>
                </c:pt>
                <c:pt idx="32">
                  <c:v>0</c:v>
                </c:pt>
                <c:pt idx="33">
                  <c:v>0</c:v>
                </c:pt>
                <c:pt idx="34">
                  <c:v>0</c:v>
                </c:pt>
                <c:pt idx="35">
                  <c:v>1</c:v>
                </c:pt>
                <c:pt idx="36">
                  <c:v>1</c:v>
                </c:pt>
              </c:numCache>
            </c:numRef>
          </c:val>
        </c:ser>
        <c:ser>
          <c:idx val="1"/>
          <c:order val="1"/>
          <c:invertIfNegative val="0"/>
          <c:cat>
            <c:strRef>
              <c:f>'summary class'!$A$2:$A$38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class'!$C$2:$C$38</c:f>
              <c:numCache>
                <c:formatCode>General</c:formatCode>
                <c:ptCount val="37"/>
                <c:pt idx="0">
                  <c:v>21</c:v>
                </c:pt>
                <c:pt idx="1">
                  <c:v>9</c:v>
                </c:pt>
                <c:pt idx="2">
                  <c:v>7</c:v>
                </c:pt>
                <c:pt idx="3">
                  <c:v>26</c:v>
                </c:pt>
                <c:pt idx="4">
                  <c:v>10</c:v>
                </c:pt>
                <c:pt idx="5">
                  <c:v>14</c:v>
                </c:pt>
                <c:pt idx="6">
                  <c:v>0</c:v>
                </c:pt>
                <c:pt idx="7">
                  <c:v>2</c:v>
                </c:pt>
                <c:pt idx="8">
                  <c:v>3</c:v>
                </c:pt>
                <c:pt idx="9">
                  <c:v>3</c:v>
                </c:pt>
                <c:pt idx="10">
                  <c:v>0</c:v>
                </c:pt>
                <c:pt idx="11">
                  <c:v>4</c:v>
                </c:pt>
                <c:pt idx="12">
                  <c:v>3</c:v>
                </c:pt>
                <c:pt idx="13">
                  <c:v>1</c:v>
                </c:pt>
                <c:pt idx="14">
                  <c:v>2</c:v>
                </c:pt>
                <c:pt idx="15">
                  <c:v>1</c:v>
                </c:pt>
                <c:pt idx="16">
                  <c:v>5</c:v>
                </c:pt>
                <c:pt idx="17">
                  <c:v>15</c:v>
                </c:pt>
                <c:pt idx="18">
                  <c:v>5</c:v>
                </c:pt>
                <c:pt idx="19">
                  <c:v>4</c:v>
                </c:pt>
                <c:pt idx="20">
                  <c:v>3</c:v>
                </c:pt>
                <c:pt idx="21">
                  <c:v>8</c:v>
                </c:pt>
                <c:pt idx="22">
                  <c:v>20</c:v>
                </c:pt>
                <c:pt idx="23">
                  <c:v>0</c:v>
                </c:pt>
                <c:pt idx="24">
                  <c:v>0</c:v>
                </c:pt>
                <c:pt idx="25">
                  <c:v>4</c:v>
                </c:pt>
                <c:pt idx="26">
                  <c:v>1</c:v>
                </c:pt>
                <c:pt idx="27">
                  <c:v>0</c:v>
                </c:pt>
                <c:pt idx="28">
                  <c:v>0</c:v>
                </c:pt>
                <c:pt idx="29">
                  <c:v>7</c:v>
                </c:pt>
                <c:pt idx="30">
                  <c:v>1</c:v>
                </c:pt>
                <c:pt idx="31">
                  <c:v>0</c:v>
                </c:pt>
                <c:pt idx="32">
                  <c:v>1</c:v>
                </c:pt>
                <c:pt idx="33">
                  <c:v>1</c:v>
                </c:pt>
                <c:pt idx="34">
                  <c:v>1</c:v>
                </c:pt>
                <c:pt idx="35">
                  <c:v>1</c:v>
                </c:pt>
                <c:pt idx="36">
                  <c:v>5</c:v>
                </c:pt>
              </c:numCache>
            </c:numRef>
          </c:val>
        </c:ser>
        <c:ser>
          <c:idx val="2"/>
          <c:order val="2"/>
          <c:invertIfNegative val="0"/>
          <c:cat>
            <c:strRef>
              <c:f>'summary class'!$A$2:$A$38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class'!$D$2:$D$38</c:f>
              <c:numCache>
                <c:formatCode>General</c:formatCode>
                <c:ptCount val="37"/>
                <c:pt idx="0">
                  <c:v>4</c:v>
                </c:pt>
                <c:pt idx="1">
                  <c:v>6</c:v>
                </c:pt>
                <c:pt idx="2">
                  <c:v>1</c:v>
                </c:pt>
                <c:pt idx="3">
                  <c:v>2</c:v>
                </c:pt>
                <c:pt idx="4">
                  <c:v>0</c:v>
                </c:pt>
                <c:pt idx="5">
                  <c:v>0</c:v>
                </c:pt>
                <c:pt idx="6">
                  <c:v>0</c:v>
                </c:pt>
                <c:pt idx="7">
                  <c:v>0</c:v>
                </c:pt>
                <c:pt idx="8">
                  <c:v>0</c:v>
                </c:pt>
                <c:pt idx="9">
                  <c:v>1</c:v>
                </c:pt>
                <c:pt idx="10">
                  <c:v>0</c:v>
                </c:pt>
                <c:pt idx="11">
                  <c:v>2</c:v>
                </c:pt>
                <c:pt idx="12">
                  <c:v>2</c:v>
                </c:pt>
                <c:pt idx="13">
                  <c:v>0</c:v>
                </c:pt>
                <c:pt idx="14">
                  <c:v>0</c:v>
                </c:pt>
                <c:pt idx="15">
                  <c:v>0</c:v>
                </c:pt>
                <c:pt idx="16">
                  <c:v>1</c:v>
                </c:pt>
                <c:pt idx="17">
                  <c:v>1</c:v>
                </c:pt>
                <c:pt idx="18">
                  <c:v>0</c:v>
                </c:pt>
                <c:pt idx="19">
                  <c:v>0</c:v>
                </c:pt>
                <c:pt idx="20">
                  <c:v>0</c:v>
                </c:pt>
                <c:pt idx="21">
                  <c:v>0</c:v>
                </c:pt>
                <c:pt idx="22">
                  <c:v>6</c:v>
                </c:pt>
                <c:pt idx="23">
                  <c:v>0</c:v>
                </c:pt>
                <c:pt idx="24">
                  <c:v>0</c:v>
                </c:pt>
                <c:pt idx="25">
                  <c:v>0</c:v>
                </c:pt>
                <c:pt idx="26">
                  <c:v>0</c:v>
                </c:pt>
                <c:pt idx="27">
                  <c:v>0</c:v>
                </c:pt>
                <c:pt idx="28">
                  <c:v>0</c:v>
                </c:pt>
                <c:pt idx="29">
                  <c:v>0</c:v>
                </c:pt>
                <c:pt idx="30">
                  <c:v>0</c:v>
                </c:pt>
                <c:pt idx="31">
                  <c:v>0</c:v>
                </c:pt>
                <c:pt idx="32">
                  <c:v>0</c:v>
                </c:pt>
                <c:pt idx="33">
                  <c:v>2</c:v>
                </c:pt>
                <c:pt idx="34">
                  <c:v>0</c:v>
                </c:pt>
                <c:pt idx="35">
                  <c:v>0</c:v>
                </c:pt>
                <c:pt idx="36">
                  <c:v>1</c:v>
                </c:pt>
              </c:numCache>
            </c:numRef>
          </c:val>
        </c:ser>
        <c:dLbls>
          <c:showLegendKey val="0"/>
          <c:showVal val="0"/>
          <c:showCatName val="0"/>
          <c:showSerName val="0"/>
          <c:showPercent val="0"/>
          <c:showBubbleSize val="0"/>
        </c:dLbls>
        <c:gapWidth val="150"/>
        <c:axId val="180436992"/>
        <c:axId val="102621184"/>
      </c:barChart>
      <c:catAx>
        <c:axId val="180436992"/>
        <c:scaling>
          <c:orientation val="minMax"/>
        </c:scaling>
        <c:delete val="0"/>
        <c:axPos val="b"/>
        <c:majorTickMark val="out"/>
        <c:minorTickMark val="none"/>
        <c:tickLblPos val="nextTo"/>
        <c:crossAx val="102621184"/>
        <c:crosses val="autoZero"/>
        <c:auto val="1"/>
        <c:lblAlgn val="ctr"/>
        <c:lblOffset val="100"/>
        <c:noMultiLvlLbl val="0"/>
      </c:catAx>
      <c:valAx>
        <c:axId val="102621184"/>
        <c:scaling>
          <c:orientation val="minMax"/>
        </c:scaling>
        <c:delete val="0"/>
        <c:axPos val="l"/>
        <c:majorGridlines/>
        <c:numFmt formatCode="General" sourceLinked="1"/>
        <c:majorTickMark val="out"/>
        <c:minorTickMark val="none"/>
        <c:tickLblPos val="nextTo"/>
        <c:crossAx val="18043699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 </a:t>
            </a:r>
            <a:r>
              <a:rPr lang="pl-PL" sz="1800" b="1" i="0" baseline="0">
                <a:effectLst/>
              </a:rPr>
              <a:t>particular class-tag in total</a:t>
            </a:r>
            <a:endParaRPr lang="pl-PL">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pl-PL"/>
          </a:p>
        </c:rich>
      </c:tx>
      <c:layout/>
      <c:overlay val="1"/>
    </c:title>
    <c:autoTitleDeleted val="0"/>
    <c:plotArea>
      <c:layout/>
      <c:barChart>
        <c:barDir val="col"/>
        <c:grouping val="clustered"/>
        <c:varyColors val="0"/>
        <c:ser>
          <c:idx val="0"/>
          <c:order val="0"/>
          <c:invertIfNegative val="0"/>
          <c:cat>
            <c:strRef>
              <c:f>'summary class'!$B$1:$D$1</c:f>
              <c:strCache>
                <c:ptCount val="3"/>
                <c:pt idx="0">
                  <c:v>*ang*</c:v>
                </c:pt>
                <c:pt idx="1">
                  <c:v>*dem*</c:v>
                </c:pt>
                <c:pt idx="2">
                  <c:v>*gho*</c:v>
                </c:pt>
              </c:strCache>
            </c:strRef>
          </c:cat>
          <c:val>
            <c:numRef>
              <c:f>'summary class'!$B$39:$D$39</c:f>
              <c:numCache>
                <c:formatCode>General</c:formatCode>
                <c:ptCount val="3"/>
                <c:pt idx="0">
                  <c:v>113</c:v>
                </c:pt>
                <c:pt idx="1">
                  <c:v>188</c:v>
                </c:pt>
                <c:pt idx="2">
                  <c:v>29</c:v>
                </c:pt>
              </c:numCache>
            </c:numRef>
          </c:val>
        </c:ser>
        <c:dLbls>
          <c:showLegendKey val="0"/>
          <c:showVal val="0"/>
          <c:showCatName val="0"/>
          <c:showSerName val="0"/>
          <c:showPercent val="0"/>
          <c:showBubbleSize val="0"/>
        </c:dLbls>
        <c:gapWidth val="150"/>
        <c:axId val="180438016"/>
        <c:axId val="102625216"/>
      </c:barChart>
      <c:catAx>
        <c:axId val="180438016"/>
        <c:scaling>
          <c:orientation val="minMax"/>
        </c:scaling>
        <c:delete val="0"/>
        <c:axPos val="b"/>
        <c:numFmt formatCode="General" sourceLinked="1"/>
        <c:majorTickMark val="out"/>
        <c:minorTickMark val="none"/>
        <c:tickLblPos val="nextTo"/>
        <c:crossAx val="102625216"/>
        <c:crosses val="autoZero"/>
        <c:auto val="1"/>
        <c:lblAlgn val="ctr"/>
        <c:lblOffset val="100"/>
        <c:noMultiLvlLbl val="0"/>
      </c:catAx>
      <c:valAx>
        <c:axId val="102625216"/>
        <c:scaling>
          <c:orientation val="minMax"/>
        </c:scaling>
        <c:delete val="0"/>
        <c:axPos val="l"/>
        <c:majorGridlines/>
        <c:numFmt formatCode="General" sourceLinked="1"/>
        <c:majorTickMark val="out"/>
        <c:minorTickMark val="none"/>
        <c:tickLblPos val="nextTo"/>
        <c:crossAx val="18043801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a:t>
            </a:r>
            <a:r>
              <a:rPr lang="pl-PL" sz="1800" b="1" i="0" u="none" strike="noStrike" baseline="0">
                <a:effectLst/>
              </a:rPr>
              <a:t>the units containing the particular</a:t>
            </a:r>
            <a:r>
              <a:rPr lang="pl-PL" sz="1800" b="1" i="0" baseline="0">
                <a:effectLst/>
              </a:rPr>
              <a:t> entity-tag in each tractate</a:t>
            </a:r>
            <a:endParaRPr lang="pl-PL">
              <a:effectLst/>
            </a:endParaRPr>
          </a:p>
        </c:rich>
      </c:tx>
      <c:layout/>
      <c:overlay val="1"/>
    </c:title>
    <c:autoTitleDeleted val="0"/>
    <c:plotArea>
      <c:layout>
        <c:manualLayout>
          <c:layoutTarget val="inner"/>
          <c:xMode val="edge"/>
          <c:yMode val="edge"/>
          <c:x val="2.2581189497061855E-2"/>
          <c:y val="1.2713582677165354E-2"/>
          <c:w val="0.96014485638687874"/>
          <c:h val="0.8438554790026247"/>
        </c:manualLayout>
      </c:layout>
      <c:barChart>
        <c:barDir val="col"/>
        <c:grouping val="clustered"/>
        <c:varyColors val="0"/>
        <c:ser>
          <c:idx val="0"/>
          <c:order val="0"/>
          <c:tx>
            <c:strRef>
              <c:f>'summary entity'!$B$1</c:f>
              <c:strCache>
                <c:ptCount val="1"/>
                <c:pt idx="0">
                  <c:v>*maziq*</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entity'!$B$2:$B$38</c:f>
              <c:numCache>
                <c:formatCode>General</c:formatCode>
                <c:ptCount val="37"/>
                <c:pt idx="0">
                  <c:v>11</c:v>
                </c:pt>
                <c:pt idx="1">
                  <c:v>0</c:v>
                </c:pt>
                <c:pt idx="2">
                  <c:v>0</c:v>
                </c:pt>
                <c:pt idx="3">
                  <c:v>9</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1</c:v>
                </c:pt>
                <c:pt idx="19">
                  <c:v>0</c:v>
                </c:pt>
                <c:pt idx="20">
                  <c:v>2</c:v>
                </c:pt>
                <c:pt idx="21">
                  <c:v>0</c:v>
                </c:pt>
                <c:pt idx="22">
                  <c:v>0</c:v>
                </c:pt>
                <c:pt idx="23">
                  <c:v>0</c:v>
                </c:pt>
                <c:pt idx="24">
                  <c:v>0</c:v>
                </c:pt>
                <c:pt idx="25">
                  <c:v>0</c:v>
                </c:pt>
                <c:pt idx="26">
                  <c:v>0</c:v>
                </c:pt>
                <c:pt idx="27">
                  <c:v>0</c:v>
                </c:pt>
                <c:pt idx="28">
                  <c:v>0</c:v>
                </c:pt>
                <c:pt idx="29">
                  <c:v>2</c:v>
                </c:pt>
                <c:pt idx="30">
                  <c:v>0</c:v>
                </c:pt>
                <c:pt idx="31">
                  <c:v>0</c:v>
                </c:pt>
                <c:pt idx="32">
                  <c:v>0</c:v>
                </c:pt>
                <c:pt idx="33">
                  <c:v>0</c:v>
                </c:pt>
                <c:pt idx="34">
                  <c:v>0</c:v>
                </c:pt>
                <c:pt idx="35">
                  <c:v>0</c:v>
                </c:pt>
                <c:pt idx="36">
                  <c:v>0</c:v>
                </c:pt>
              </c:numCache>
            </c:numRef>
          </c:val>
        </c:ser>
        <c:ser>
          <c:idx val="1"/>
          <c:order val="1"/>
          <c:tx>
            <c:strRef>
              <c:f>'summary entity'!$C$1</c:f>
              <c:strCache>
                <c:ptCount val="1"/>
                <c:pt idx="0">
                  <c:v>*ruach*</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entity'!$C$2:$C$38</c:f>
              <c:numCache>
                <c:formatCode>General</c:formatCode>
                <c:ptCount val="37"/>
                <c:pt idx="0">
                  <c:v>3</c:v>
                </c:pt>
                <c:pt idx="1">
                  <c:v>3</c:v>
                </c:pt>
                <c:pt idx="2">
                  <c:v>3</c:v>
                </c:pt>
                <c:pt idx="3">
                  <c:v>6</c:v>
                </c:pt>
                <c:pt idx="4">
                  <c:v>1</c:v>
                </c:pt>
                <c:pt idx="5">
                  <c:v>1</c:v>
                </c:pt>
                <c:pt idx="6">
                  <c:v>0</c:v>
                </c:pt>
                <c:pt idx="7">
                  <c:v>0</c:v>
                </c:pt>
                <c:pt idx="8">
                  <c:v>1</c:v>
                </c:pt>
                <c:pt idx="9">
                  <c:v>1</c:v>
                </c:pt>
                <c:pt idx="10">
                  <c:v>0</c:v>
                </c:pt>
                <c:pt idx="11">
                  <c:v>2</c:v>
                </c:pt>
                <c:pt idx="12">
                  <c:v>0</c:v>
                </c:pt>
                <c:pt idx="13">
                  <c:v>1</c:v>
                </c:pt>
                <c:pt idx="14">
                  <c:v>0</c:v>
                </c:pt>
                <c:pt idx="15">
                  <c:v>0</c:v>
                </c:pt>
                <c:pt idx="16">
                  <c:v>3</c:v>
                </c:pt>
                <c:pt idx="17">
                  <c:v>1</c:v>
                </c:pt>
                <c:pt idx="18">
                  <c:v>0</c:v>
                </c:pt>
                <c:pt idx="19">
                  <c:v>0</c:v>
                </c:pt>
                <c:pt idx="20">
                  <c:v>0</c:v>
                </c:pt>
                <c:pt idx="21">
                  <c:v>0</c:v>
                </c:pt>
                <c:pt idx="22">
                  <c:v>7</c:v>
                </c:pt>
                <c:pt idx="23">
                  <c:v>0</c:v>
                </c:pt>
                <c:pt idx="24">
                  <c:v>0</c:v>
                </c:pt>
                <c:pt idx="25">
                  <c:v>0</c:v>
                </c:pt>
                <c:pt idx="26">
                  <c:v>1</c:v>
                </c:pt>
                <c:pt idx="27">
                  <c:v>0</c:v>
                </c:pt>
                <c:pt idx="28">
                  <c:v>0</c:v>
                </c:pt>
                <c:pt idx="29">
                  <c:v>1</c:v>
                </c:pt>
                <c:pt idx="30">
                  <c:v>1</c:v>
                </c:pt>
                <c:pt idx="31">
                  <c:v>0</c:v>
                </c:pt>
                <c:pt idx="32">
                  <c:v>0</c:v>
                </c:pt>
                <c:pt idx="33">
                  <c:v>0</c:v>
                </c:pt>
                <c:pt idx="34">
                  <c:v>0</c:v>
                </c:pt>
                <c:pt idx="35">
                  <c:v>0</c:v>
                </c:pt>
                <c:pt idx="36">
                  <c:v>2</c:v>
                </c:pt>
              </c:numCache>
            </c:numRef>
          </c:val>
        </c:ser>
        <c:ser>
          <c:idx val="2"/>
          <c:order val="2"/>
          <c:tx>
            <c:strRef>
              <c:f>'summary entity'!$D$1</c:f>
              <c:strCache>
                <c:ptCount val="1"/>
                <c:pt idx="0">
                  <c:v>*shed*</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entity'!$D$2:$D$38</c:f>
              <c:numCache>
                <c:formatCode>General</c:formatCode>
                <c:ptCount val="37"/>
                <c:pt idx="0">
                  <c:v>2</c:v>
                </c:pt>
                <c:pt idx="1">
                  <c:v>2</c:v>
                </c:pt>
                <c:pt idx="2">
                  <c:v>2</c:v>
                </c:pt>
                <c:pt idx="3">
                  <c:v>7</c:v>
                </c:pt>
                <c:pt idx="4">
                  <c:v>2</c:v>
                </c:pt>
                <c:pt idx="5">
                  <c:v>1</c:v>
                </c:pt>
                <c:pt idx="6">
                  <c:v>0</c:v>
                </c:pt>
                <c:pt idx="7">
                  <c:v>1</c:v>
                </c:pt>
                <c:pt idx="8">
                  <c:v>0</c:v>
                </c:pt>
                <c:pt idx="9">
                  <c:v>2</c:v>
                </c:pt>
                <c:pt idx="10">
                  <c:v>0</c:v>
                </c:pt>
                <c:pt idx="11">
                  <c:v>1</c:v>
                </c:pt>
                <c:pt idx="12">
                  <c:v>3</c:v>
                </c:pt>
                <c:pt idx="13">
                  <c:v>0</c:v>
                </c:pt>
                <c:pt idx="14">
                  <c:v>1</c:v>
                </c:pt>
                <c:pt idx="15">
                  <c:v>0</c:v>
                </c:pt>
                <c:pt idx="16">
                  <c:v>0</c:v>
                </c:pt>
                <c:pt idx="17">
                  <c:v>9</c:v>
                </c:pt>
                <c:pt idx="18">
                  <c:v>0</c:v>
                </c:pt>
                <c:pt idx="19">
                  <c:v>1</c:v>
                </c:pt>
                <c:pt idx="20">
                  <c:v>1</c:v>
                </c:pt>
                <c:pt idx="21">
                  <c:v>1</c:v>
                </c:pt>
                <c:pt idx="22">
                  <c:v>7</c:v>
                </c:pt>
                <c:pt idx="23">
                  <c:v>0</c:v>
                </c:pt>
                <c:pt idx="24">
                  <c:v>0</c:v>
                </c:pt>
                <c:pt idx="25">
                  <c:v>0</c:v>
                </c:pt>
                <c:pt idx="26">
                  <c:v>0</c:v>
                </c:pt>
                <c:pt idx="27">
                  <c:v>0</c:v>
                </c:pt>
                <c:pt idx="28">
                  <c:v>0</c:v>
                </c:pt>
                <c:pt idx="29">
                  <c:v>2</c:v>
                </c:pt>
                <c:pt idx="30">
                  <c:v>0</c:v>
                </c:pt>
                <c:pt idx="31">
                  <c:v>0</c:v>
                </c:pt>
                <c:pt idx="32">
                  <c:v>0</c:v>
                </c:pt>
                <c:pt idx="33">
                  <c:v>1</c:v>
                </c:pt>
                <c:pt idx="34">
                  <c:v>0</c:v>
                </c:pt>
                <c:pt idx="35">
                  <c:v>0</c:v>
                </c:pt>
                <c:pt idx="36">
                  <c:v>0</c:v>
                </c:pt>
              </c:numCache>
            </c:numRef>
          </c:val>
        </c:ser>
        <c:ser>
          <c:idx val="3"/>
          <c:order val="3"/>
          <c:tx>
            <c:strRef>
              <c:f>'summary entity'!$E$1</c:f>
              <c:strCache>
                <c:ptCount val="1"/>
                <c:pt idx="0">
                  <c:v>*malakh*</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entity'!$E$2:$E$38</c:f>
              <c:numCache>
                <c:formatCode>General</c:formatCode>
                <c:ptCount val="37"/>
                <c:pt idx="0">
                  <c:v>5</c:v>
                </c:pt>
                <c:pt idx="1">
                  <c:v>4</c:v>
                </c:pt>
                <c:pt idx="2">
                  <c:v>0</c:v>
                </c:pt>
                <c:pt idx="3">
                  <c:v>2</c:v>
                </c:pt>
                <c:pt idx="4">
                  <c:v>2</c:v>
                </c:pt>
                <c:pt idx="5">
                  <c:v>2</c:v>
                </c:pt>
                <c:pt idx="6">
                  <c:v>0</c:v>
                </c:pt>
                <c:pt idx="7">
                  <c:v>0</c:v>
                </c:pt>
                <c:pt idx="8">
                  <c:v>1</c:v>
                </c:pt>
                <c:pt idx="9">
                  <c:v>0</c:v>
                </c:pt>
                <c:pt idx="10">
                  <c:v>0</c:v>
                </c:pt>
                <c:pt idx="11">
                  <c:v>3</c:v>
                </c:pt>
                <c:pt idx="12">
                  <c:v>0</c:v>
                </c:pt>
                <c:pt idx="13">
                  <c:v>1</c:v>
                </c:pt>
                <c:pt idx="14">
                  <c:v>3</c:v>
                </c:pt>
                <c:pt idx="15">
                  <c:v>0</c:v>
                </c:pt>
                <c:pt idx="16">
                  <c:v>1</c:v>
                </c:pt>
                <c:pt idx="17">
                  <c:v>1</c:v>
                </c:pt>
                <c:pt idx="18">
                  <c:v>1</c:v>
                </c:pt>
                <c:pt idx="19">
                  <c:v>3</c:v>
                </c:pt>
                <c:pt idx="20">
                  <c:v>2</c:v>
                </c:pt>
                <c:pt idx="21">
                  <c:v>4</c:v>
                </c:pt>
                <c:pt idx="22">
                  <c:v>2</c:v>
                </c:pt>
                <c:pt idx="23">
                  <c:v>2</c:v>
                </c:pt>
                <c:pt idx="24">
                  <c:v>0</c:v>
                </c:pt>
                <c:pt idx="25">
                  <c:v>7</c:v>
                </c:pt>
                <c:pt idx="26">
                  <c:v>0</c:v>
                </c:pt>
                <c:pt idx="27">
                  <c:v>0</c:v>
                </c:pt>
                <c:pt idx="28">
                  <c:v>0</c:v>
                </c:pt>
                <c:pt idx="29">
                  <c:v>2</c:v>
                </c:pt>
                <c:pt idx="30">
                  <c:v>0</c:v>
                </c:pt>
                <c:pt idx="31">
                  <c:v>1</c:v>
                </c:pt>
                <c:pt idx="32">
                  <c:v>0</c:v>
                </c:pt>
                <c:pt idx="33">
                  <c:v>0</c:v>
                </c:pt>
                <c:pt idx="34">
                  <c:v>0</c:v>
                </c:pt>
                <c:pt idx="35">
                  <c:v>0</c:v>
                </c:pt>
                <c:pt idx="36">
                  <c:v>1</c:v>
                </c:pt>
              </c:numCache>
            </c:numRef>
          </c:val>
        </c:ser>
        <c:ser>
          <c:idx val="4"/>
          <c:order val="4"/>
          <c:tx>
            <c:strRef>
              <c:f>'summary entity'!$F$1</c:f>
              <c:strCache>
                <c:ptCount val="1"/>
                <c:pt idx="0">
                  <c:v>*sar*</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entity'!$F$2:$F$38</c:f>
              <c:numCache>
                <c:formatCode>General</c:formatCode>
                <c:ptCount val="37"/>
                <c:pt idx="0">
                  <c:v>1</c:v>
                </c:pt>
                <c:pt idx="1">
                  <c:v>1</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1</c:v>
                </c:pt>
                <c:pt idx="18">
                  <c:v>0</c:v>
                </c:pt>
                <c:pt idx="19">
                  <c:v>0</c:v>
                </c:pt>
                <c:pt idx="20">
                  <c:v>0</c:v>
                </c:pt>
                <c:pt idx="21">
                  <c:v>0</c:v>
                </c:pt>
                <c:pt idx="22">
                  <c:v>3</c:v>
                </c:pt>
                <c:pt idx="23">
                  <c:v>0</c:v>
                </c:pt>
                <c:pt idx="24">
                  <c:v>0</c:v>
                </c:pt>
                <c:pt idx="25">
                  <c:v>0</c:v>
                </c:pt>
                <c:pt idx="26">
                  <c:v>0</c:v>
                </c:pt>
                <c:pt idx="27">
                  <c:v>0</c:v>
                </c:pt>
                <c:pt idx="28">
                  <c:v>0</c:v>
                </c:pt>
                <c:pt idx="29">
                  <c:v>1</c:v>
                </c:pt>
                <c:pt idx="30">
                  <c:v>0</c:v>
                </c:pt>
                <c:pt idx="31">
                  <c:v>0</c:v>
                </c:pt>
                <c:pt idx="32">
                  <c:v>0</c:v>
                </c:pt>
                <c:pt idx="33">
                  <c:v>0</c:v>
                </c:pt>
                <c:pt idx="34">
                  <c:v>0</c:v>
                </c:pt>
                <c:pt idx="35">
                  <c:v>0</c:v>
                </c:pt>
                <c:pt idx="36">
                  <c:v>0</c:v>
                </c:pt>
              </c:numCache>
            </c:numRef>
          </c:val>
        </c:ser>
        <c:ser>
          <c:idx val="5"/>
          <c:order val="5"/>
          <c:tx>
            <c:strRef>
              <c:f>'summary entity'!$G$1</c:f>
              <c:strCache>
                <c:ptCount val="1"/>
                <c:pt idx="0">
                  <c:v>*satan*</c:v>
                </c:pt>
              </c:strCache>
            </c:strRef>
          </c:tx>
          <c:invertIfNegative val="0"/>
          <c:cat>
            <c:strRef>
              <c:f>'summary entity'!$A$2:$A$38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entity'!$G$2:$G$38</c:f>
              <c:numCache>
                <c:formatCode>General</c:formatCode>
                <c:ptCount val="37"/>
                <c:pt idx="0">
                  <c:v>5</c:v>
                </c:pt>
                <c:pt idx="1">
                  <c:v>4</c:v>
                </c:pt>
                <c:pt idx="2">
                  <c:v>1</c:v>
                </c:pt>
                <c:pt idx="3">
                  <c:v>1</c:v>
                </c:pt>
                <c:pt idx="4">
                  <c:v>3</c:v>
                </c:pt>
                <c:pt idx="5">
                  <c:v>2</c:v>
                </c:pt>
                <c:pt idx="6">
                  <c:v>0</c:v>
                </c:pt>
                <c:pt idx="7">
                  <c:v>1</c:v>
                </c:pt>
                <c:pt idx="8">
                  <c:v>0</c:v>
                </c:pt>
                <c:pt idx="9">
                  <c:v>1</c:v>
                </c:pt>
                <c:pt idx="10">
                  <c:v>0</c:v>
                </c:pt>
                <c:pt idx="11">
                  <c:v>0</c:v>
                </c:pt>
                <c:pt idx="12">
                  <c:v>1</c:v>
                </c:pt>
                <c:pt idx="13">
                  <c:v>1</c:v>
                </c:pt>
                <c:pt idx="14">
                  <c:v>2</c:v>
                </c:pt>
                <c:pt idx="15">
                  <c:v>0</c:v>
                </c:pt>
                <c:pt idx="16">
                  <c:v>0</c:v>
                </c:pt>
                <c:pt idx="17">
                  <c:v>1</c:v>
                </c:pt>
                <c:pt idx="18">
                  <c:v>4</c:v>
                </c:pt>
                <c:pt idx="19">
                  <c:v>0</c:v>
                </c:pt>
                <c:pt idx="20">
                  <c:v>0</c:v>
                </c:pt>
                <c:pt idx="21">
                  <c:v>10</c:v>
                </c:pt>
                <c:pt idx="22">
                  <c:v>6</c:v>
                </c:pt>
                <c:pt idx="23">
                  <c:v>0</c:v>
                </c:pt>
                <c:pt idx="24">
                  <c:v>0</c:v>
                </c:pt>
                <c:pt idx="25">
                  <c:v>0</c:v>
                </c:pt>
                <c:pt idx="26">
                  <c:v>0</c:v>
                </c:pt>
                <c:pt idx="27">
                  <c:v>0</c:v>
                </c:pt>
                <c:pt idx="28">
                  <c:v>1</c:v>
                </c:pt>
                <c:pt idx="29">
                  <c:v>0</c:v>
                </c:pt>
                <c:pt idx="30">
                  <c:v>0</c:v>
                </c:pt>
                <c:pt idx="31">
                  <c:v>0</c:v>
                </c:pt>
                <c:pt idx="32">
                  <c:v>0</c:v>
                </c:pt>
                <c:pt idx="33">
                  <c:v>0</c:v>
                </c:pt>
                <c:pt idx="34">
                  <c:v>0</c:v>
                </c:pt>
                <c:pt idx="35">
                  <c:v>1</c:v>
                </c:pt>
                <c:pt idx="36">
                  <c:v>0</c:v>
                </c:pt>
              </c:numCache>
            </c:numRef>
          </c:val>
        </c:ser>
        <c:dLbls>
          <c:showLegendKey val="0"/>
          <c:showVal val="0"/>
          <c:showCatName val="0"/>
          <c:showSerName val="0"/>
          <c:showPercent val="0"/>
          <c:showBubbleSize val="0"/>
        </c:dLbls>
        <c:gapWidth val="150"/>
        <c:axId val="180439552"/>
        <c:axId val="187503680"/>
      </c:barChart>
      <c:catAx>
        <c:axId val="180439552"/>
        <c:scaling>
          <c:orientation val="minMax"/>
        </c:scaling>
        <c:delete val="0"/>
        <c:axPos val="b"/>
        <c:majorTickMark val="out"/>
        <c:minorTickMark val="none"/>
        <c:tickLblPos val="nextTo"/>
        <c:crossAx val="187503680"/>
        <c:crosses val="autoZero"/>
        <c:auto val="1"/>
        <c:lblAlgn val="ctr"/>
        <c:lblOffset val="100"/>
        <c:noMultiLvlLbl val="0"/>
      </c:catAx>
      <c:valAx>
        <c:axId val="187503680"/>
        <c:scaling>
          <c:orientation val="minMax"/>
        </c:scaling>
        <c:delete val="0"/>
        <c:axPos val="l"/>
        <c:majorGridlines/>
        <c:numFmt formatCode="General" sourceLinked="1"/>
        <c:majorTickMark val="out"/>
        <c:minorTickMark val="none"/>
        <c:tickLblPos val="nextTo"/>
        <c:crossAx val="1804395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 particular</a:t>
            </a:r>
            <a:r>
              <a:rPr lang="pl-PL" sz="1800" b="1" i="0" baseline="0">
                <a:effectLst/>
              </a:rPr>
              <a:t> entity-tag in total</a:t>
            </a:r>
            <a:endParaRPr lang="pl-PL">
              <a:effectLst/>
            </a:endParaRPr>
          </a:p>
        </c:rich>
      </c:tx>
      <c:layout/>
      <c:overlay val="1"/>
    </c:title>
    <c:autoTitleDeleted val="0"/>
    <c:plotArea>
      <c:layout/>
      <c:barChart>
        <c:barDir val="col"/>
        <c:grouping val="clustered"/>
        <c:varyColors val="0"/>
        <c:ser>
          <c:idx val="0"/>
          <c:order val="0"/>
          <c:invertIfNegative val="0"/>
          <c:cat>
            <c:strRef>
              <c:f>'summary entity'!$B$1:$G$1</c:f>
              <c:strCache>
                <c:ptCount val="6"/>
                <c:pt idx="0">
                  <c:v>*maziq*</c:v>
                </c:pt>
                <c:pt idx="1">
                  <c:v>*ruach*</c:v>
                </c:pt>
                <c:pt idx="2">
                  <c:v>*shed*</c:v>
                </c:pt>
                <c:pt idx="3">
                  <c:v>*malakh*</c:v>
                </c:pt>
                <c:pt idx="4">
                  <c:v>*sar*</c:v>
                </c:pt>
                <c:pt idx="5">
                  <c:v>*satan*</c:v>
                </c:pt>
              </c:strCache>
            </c:strRef>
          </c:cat>
          <c:val>
            <c:numRef>
              <c:f>'summary entity'!$B$39:$G$39</c:f>
              <c:numCache>
                <c:formatCode>General</c:formatCode>
                <c:ptCount val="6"/>
                <c:pt idx="0">
                  <c:v>26</c:v>
                </c:pt>
                <c:pt idx="1">
                  <c:v>38</c:v>
                </c:pt>
                <c:pt idx="2">
                  <c:v>46</c:v>
                </c:pt>
                <c:pt idx="3">
                  <c:v>50</c:v>
                </c:pt>
                <c:pt idx="4">
                  <c:v>8</c:v>
                </c:pt>
                <c:pt idx="5">
                  <c:v>45</c:v>
                </c:pt>
              </c:numCache>
            </c:numRef>
          </c:val>
        </c:ser>
        <c:dLbls>
          <c:showLegendKey val="0"/>
          <c:showVal val="0"/>
          <c:showCatName val="0"/>
          <c:showSerName val="0"/>
          <c:showPercent val="0"/>
          <c:showBubbleSize val="0"/>
        </c:dLbls>
        <c:gapWidth val="150"/>
        <c:axId val="180440576"/>
        <c:axId val="188291840"/>
      </c:barChart>
      <c:catAx>
        <c:axId val="180440576"/>
        <c:scaling>
          <c:orientation val="minMax"/>
        </c:scaling>
        <c:delete val="0"/>
        <c:axPos val="b"/>
        <c:numFmt formatCode="General" sourceLinked="1"/>
        <c:majorTickMark val="out"/>
        <c:minorTickMark val="none"/>
        <c:tickLblPos val="nextTo"/>
        <c:crossAx val="188291840"/>
        <c:crosses val="autoZero"/>
        <c:auto val="1"/>
        <c:lblAlgn val="ctr"/>
        <c:lblOffset val="100"/>
        <c:noMultiLvlLbl val="0"/>
      </c:catAx>
      <c:valAx>
        <c:axId val="188291840"/>
        <c:scaling>
          <c:orientation val="minMax"/>
        </c:scaling>
        <c:delete val="0"/>
        <c:axPos val="l"/>
        <c:majorGridlines/>
        <c:numFmt formatCode="General" sourceLinked="1"/>
        <c:majorTickMark val="out"/>
        <c:minorTickMark val="none"/>
        <c:tickLblPos val="nextTo"/>
        <c:crossAx val="18044057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pl-PL" sz="1800" b="1" i="0" baseline="0">
                <a:effectLst/>
              </a:rPr>
              <a:t>number of </a:t>
            </a:r>
            <a:r>
              <a:rPr lang="pl-PL" sz="1800" b="1" i="0" u="none" strike="noStrike" baseline="0">
                <a:effectLst/>
              </a:rPr>
              <a:t>the units containing the particular</a:t>
            </a:r>
            <a:r>
              <a:rPr lang="pl-PL" sz="1800" b="1" i="0" baseline="0">
                <a:effectLst/>
              </a:rPr>
              <a:t> attitude-tag in each tractate</a:t>
            </a:r>
            <a:endParaRPr lang="pl-PL">
              <a:effectLst/>
            </a:endParaRPr>
          </a:p>
        </c:rich>
      </c:tx>
      <c:layout/>
      <c:overlay val="1"/>
    </c:title>
    <c:autoTitleDeleted val="0"/>
    <c:plotArea>
      <c:layout>
        <c:manualLayout>
          <c:layoutTarget val="inner"/>
          <c:xMode val="edge"/>
          <c:yMode val="edge"/>
          <c:x val="2.2581189497061855E-2"/>
          <c:y val="1.2713582677165354E-2"/>
          <c:w val="0.96014485638687874"/>
          <c:h val="0.8438554790026247"/>
        </c:manualLayout>
      </c:layout>
      <c:barChart>
        <c:barDir val="col"/>
        <c:grouping val="clustered"/>
        <c:varyColors val="0"/>
        <c:ser>
          <c:idx val="0"/>
          <c:order val="0"/>
          <c:invertIfNegative val="0"/>
          <c:cat>
            <c:strRef>
              <c:f>'summary attitude'!$A$2:$A$38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attitude'!$B$2:$B$38</c:f>
              <c:numCache>
                <c:formatCode>General</c:formatCode>
                <c:ptCount val="37"/>
                <c:pt idx="0">
                  <c:v>3</c:v>
                </c:pt>
                <c:pt idx="1">
                  <c:v>3</c:v>
                </c:pt>
                <c:pt idx="2">
                  <c:v>1</c:v>
                </c:pt>
                <c:pt idx="3">
                  <c:v>3</c:v>
                </c:pt>
                <c:pt idx="4">
                  <c:v>0</c:v>
                </c:pt>
                <c:pt idx="5">
                  <c:v>0</c:v>
                </c:pt>
                <c:pt idx="6">
                  <c:v>0</c:v>
                </c:pt>
                <c:pt idx="7">
                  <c:v>0</c:v>
                </c:pt>
                <c:pt idx="8">
                  <c:v>0</c:v>
                </c:pt>
                <c:pt idx="9">
                  <c:v>2</c:v>
                </c:pt>
                <c:pt idx="10">
                  <c:v>0</c:v>
                </c:pt>
                <c:pt idx="11">
                  <c:v>0</c:v>
                </c:pt>
                <c:pt idx="12">
                  <c:v>1</c:v>
                </c:pt>
                <c:pt idx="13">
                  <c:v>0</c:v>
                </c:pt>
                <c:pt idx="14">
                  <c:v>1</c:v>
                </c:pt>
                <c:pt idx="15">
                  <c:v>0</c:v>
                </c:pt>
                <c:pt idx="16">
                  <c:v>0</c:v>
                </c:pt>
                <c:pt idx="17">
                  <c:v>2</c:v>
                </c:pt>
                <c:pt idx="18">
                  <c:v>0</c:v>
                </c:pt>
                <c:pt idx="19">
                  <c:v>0</c:v>
                </c:pt>
                <c:pt idx="20">
                  <c:v>0</c:v>
                </c:pt>
                <c:pt idx="21">
                  <c:v>5</c:v>
                </c:pt>
                <c:pt idx="22">
                  <c:v>3</c:v>
                </c:pt>
                <c:pt idx="23">
                  <c:v>0</c:v>
                </c:pt>
                <c:pt idx="24">
                  <c:v>0</c:v>
                </c:pt>
                <c:pt idx="25">
                  <c:v>2</c:v>
                </c:pt>
                <c:pt idx="26">
                  <c:v>0</c:v>
                </c:pt>
                <c:pt idx="27">
                  <c:v>0</c:v>
                </c:pt>
                <c:pt idx="28">
                  <c:v>0</c:v>
                </c:pt>
                <c:pt idx="29">
                  <c:v>1</c:v>
                </c:pt>
                <c:pt idx="30">
                  <c:v>0</c:v>
                </c:pt>
                <c:pt idx="31">
                  <c:v>0</c:v>
                </c:pt>
                <c:pt idx="32">
                  <c:v>0</c:v>
                </c:pt>
                <c:pt idx="33">
                  <c:v>0</c:v>
                </c:pt>
                <c:pt idx="34">
                  <c:v>1</c:v>
                </c:pt>
                <c:pt idx="35">
                  <c:v>0</c:v>
                </c:pt>
                <c:pt idx="36">
                  <c:v>0</c:v>
                </c:pt>
              </c:numCache>
            </c:numRef>
          </c:val>
        </c:ser>
        <c:ser>
          <c:idx val="1"/>
          <c:order val="1"/>
          <c:invertIfNegative val="0"/>
          <c:cat>
            <c:strRef>
              <c:f>'summary attitude'!$A$2:$A$38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attitude'!$C$2:$C$38</c:f>
              <c:numCache>
                <c:formatCode>General</c:formatCode>
                <c:ptCount val="37"/>
                <c:pt idx="0">
                  <c:v>23</c:v>
                </c:pt>
                <c:pt idx="1">
                  <c:v>16</c:v>
                </c:pt>
                <c:pt idx="2">
                  <c:v>6</c:v>
                </c:pt>
                <c:pt idx="3">
                  <c:v>21</c:v>
                </c:pt>
                <c:pt idx="4">
                  <c:v>8</c:v>
                </c:pt>
                <c:pt idx="5">
                  <c:v>14</c:v>
                </c:pt>
                <c:pt idx="6">
                  <c:v>0</c:v>
                </c:pt>
                <c:pt idx="7">
                  <c:v>2</c:v>
                </c:pt>
                <c:pt idx="8">
                  <c:v>3</c:v>
                </c:pt>
                <c:pt idx="9">
                  <c:v>3</c:v>
                </c:pt>
                <c:pt idx="10">
                  <c:v>0</c:v>
                </c:pt>
                <c:pt idx="11">
                  <c:v>2</c:v>
                </c:pt>
                <c:pt idx="12">
                  <c:v>1</c:v>
                </c:pt>
                <c:pt idx="13">
                  <c:v>3</c:v>
                </c:pt>
                <c:pt idx="14">
                  <c:v>5</c:v>
                </c:pt>
                <c:pt idx="15">
                  <c:v>1</c:v>
                </c:pt>
                <c:pt idx="16">
                  <c:v>7</c:v>
                </c:pt>
                <c:pt idx="17">
                  <c:v>8</c:v>
                </c:pt>
                <c:pt idx="18">
                  <c:v>5</c:v>
                </c:pt>
                <c:pt idx="19">
                  <c:v>4</c:v>
                </c:pt>
                <c:pt idx="20">
                  <c:v>5</c:v>
                </c:pt>
                <c:pt idx="21">
                  <c:v>10</c:v>
                </c:pt>
                <c:pt idx="22">
                  <c:v>25</c:v>
                </c:pt>
                <c:pt idx="23">
                  <c:v>2</c:v>
                </c:pt>
                <c:pt idx="24">
                  <c:v>0</c:v>
                </c:pt>
                <c:pt idx="25">
                  <c:v>9</c:v>
                </c:pt>
                <c:pt idx="26">
                  <c:v>1</c:v>
                </c:pt>
                <c:pt idx="27">
                  <c:v>0</c:v>
                </c:pt>
                <c:pt idx="28">
                  <c:v>1</c:v>
                </c:pt>
                <c:pt idx="29">
                  <c:v>7</c:v>
                </c:pt>
                <c:pt idx="30">
                  <c:v>1</c:v>
                </c:pt>
                <c:pt idx="31">
                  <c:v>1</c:v>
                </c:pt>
                <c:pt idx="32">
                  <c:v>1</c:v>
                </c:pt>
                <c:pt idx="33">
                  <c:v>2</c:v>
                </c:pt>
                <c:pt idx="34">
                  <c:v>0</c:v>
                </c:pt>
                <c:pt idx="35">
                  <c:v>2</c:v>
                </c:pt>
                <c:pt idx="36">
                  <c:v>3</c:v>
                </c:pt>
              </c:numCache>
            </c:numRef>
          </c:val>
        </c:ser>
        <c:ser>
          <c:idx val="2"/>
          <c:order val="2"/>
          <c:invertIfNegative val="0"/>
          <c:cat>
            <c:strRef>
              <c:f>'summary attitude'!$A$2:$A$38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attitude'!$D$2:$D$38</c:f>
              <c:numCache>
                <c:formatCode>General</c:formatCode>
                <c:ptCount val="37"/>
                <c:pt idx="0">
                  <c:v>5</c:v>
                </c:pt>
                <c:pt idx="1">
                  <c:v>0</c:v>
                </c:pt>
                <c:pt idx="2">
                  <c:v>0</c:v>
                </c:pt>
                <c:pt idx="3">
                  <c:v>1</c:v>
                </c:pt>
                <c:pt idx="4">
                  <c:v>0</c:v>
                </c:pt>
                <c:pt idx="5">
                  <c:v>1</c:v>
                </c:pt>
                <c:pt idx="6">
                  <c:v>0</c:v>
                </c:pt>
                <c:pt idx="7">
                  <c:v>1</c:v>
                </c:pt>
                <c:pt idx="8">
                  <c:v>0</c:v>
                </c:pt>
                <c:pt idx="9">
                  <c:v>0</c:v>
                </c:pt>
                <c:pt idx="10">
                  <c:v>0</c:v>
                </c:pt>
                <c:pt idx="11">
                  <c:v>2</c:v>
                </c:pt>
                <c:pt idx="12">
                  <c:v>1</c:v>
                </c:pt>
                <c:pt idx="13">
                  <c:v>0</c:v>
                </c:pt>
                <c:pt idx="14">
                  <c:v>1</c:v>
                </c:pt>
                <c:pt idx="15">
                  <c:v>0</c:v>
                </c:pt>
                <c:pt idx="16">
                  <c:v>1</c:v>
                </c:pt>
                <c:pt idx="17">
                  <c:v>2</c:v>
                </c:pt>
                <c:pt idx="18">
                  <c:v>1</c:v>
                </c:pt>
                <c:pt idx="19">
                  <c:v>0</c:v>
                </c:pt>
                <c:pt idx="20">
                  <c:v>0</c:v>
                </c:pt>
                <c:pt idx="21">
                  <c:v>2</c:v>
                </c:pt>
                <c:pt idx="22">
                  <c:v>4</c:v>
                </c:pt>
                <c:pt idx="23">
                  <c:v>0</c:v>
                </c:pt>
                <c:pt idx="24">
                  <c:v>0</c:v>
                </c:pt>
                <c:pt idx="25">
                  <c:v>0</c:v>
                </c:pt>
                <c:pt idx="26">
                  <c:v>0</c:v>
                </c:pt>
                <c:pt idx="27">
                  <c:v>0</c:v>
                </c:pt>
                <c:pt idx="28">
                  <c:v>0</c:v>
                </c:pt>
                <c:pt idx="29">
                  <c:v>1</c:v>
                </c:pt>
                <c:pt idx="30">
                  <c:v>0</c:v>
                </c:pt>
                <c:pt idx="31">
                  <c:v>0</c:v>
                </c:pt>
                <c:pt idx="32">
                  <c:v>0</c:v>
                </c:pt>
                <c:pt idx="33">
                  <c:v>0</c:v>
                </c:pt>
                <c:pt idx="34">
                  <c:v>0</c:v>
                </c:pt>
                <c:pt idx="35">
                  <c:v>0</c:v>
                </c:pt>
                <c:pt idx="36">
                  <c:v>1</c:v>
                </c:pt>
              </c:numCache>
            </c:numRef>
          </c:val>
        </c:ser>
        <c:ser>
          <c:idx val="3"/>
          <c:order val="3"/>
          <c:invertIfNegative val="0"/>
          <c:cat>
            <c:strRef>
              <c:f>'summary attitude'!$A$2:$A$38</c:f>
              <c:strCache>
                <c:ptCount val="37"/>
                <c:pt idx="0">
                  <c:v>*Berakhot*</c:v>
                </c:pt>
                <c:pt idx="1">
                  <c:v>*Shabbat*</c:v>
                </c:pt>
                <c:pt idx="2">
                  <c:v>*Eruvin*</c:v>
                </c:pt>
                <c:pt idx="3">
                  <c:v>*Pesahim*</c:v>
                </c:pt>
                <c:pt idx="4">
                  <c:v>*Yoma*</c:v>
                </c:pt>
                <c:pt idx="5">
                  <c:v>*Sukkah*</c:v>
                </c:pt>
                <c:pt idx="6">
                  <c:v>*Betzah*</c:v>
                </c:pt>
                <c:pt idx="7">
                  <c:v>*Rosh HaShana*</c:v>
                </c:pt>
                <c:pt idx="8">
                  <c:v>*Taanit*</c:v>
                </c:pt>
                <c:pt idx="9">
                  <c:v>*Megillah*</c:v>
                </c:pt>
                <c:pt idx="10">
                  <c:v>*Moed Qatan*</c:v>
                </c:pt>
                <c:pt idx="11">
                  <c:v>*Hagigah*</c:v>
                </c:pt>
                <c:pt idx="12">
                  <c:v>*Yevamot*</c:v>
                </c:pt>
                <c:pt idx="13">
                  <c:v>*Ketubbot*</c:v>
                </c:pt>
                <c:pt idx="14">
                  <c:v>*Nedarim*</c:v>
                </c:pt>
                <c:pt idx="15">
                  <c:v>*Nazir*</c:v>
                </c:pt>
                <c:pt idx="16">
                  <c:v>*Sotah*</c:v>
                </c:pt>
                <c:pt idx="17">
                  <c:v>*Gittin*</c:v>
                </c:pt>
                <c:pt idx="18">
                  <c:v>*Qiddushin*</c:v>
                </c:pt>
                <c:pt idx="19">
                  <c:v>*Bava Qamma*</c:v>
                </c:pt>
                <c:pt idx="20">
                  <c:v>*Bava Metzia*</c:v>
                </c:pt>
                <c:pt idx="21">
                  <c:v>*Bava Batra*</c:v>
                </c:pt>
                <c:pt idx="22">
                  <c:v>*Sanhedrin*</c:v>
                </c:pt>
                <c:pt idx="23">
                  <c:v>*Makkot*</c:v>
                </c:pt>
                <c:pt idx="24">
                  <c:v>*Shevuot*</c:v>
                </c:pt>
                <c:pt idx="25">
                  <c:v>*Avodah Zarah*</c:v>
                </c:pt>
                <c:pt idx="26">
                  <c:v>*Horayot*</c:v>
                </c:pt>
                <c:pt idx="27">
                  <c:v>*Zevahim*</c:v>
                </c:pt>
                <c:pt idx="28">
                  <c:v>*Menahot*</c:v>
                </c:pt>
                <c:pt idx="29">
                  <c:v>*Hullin*</c:v>
                </c:pt>
                <c:pt idx="30">
                  <c:v>*Bekhorot*</c:v>
                </c:pt>
                <c:pt idx="31">
                  <c:v>*Arakhin*</c:v>
                </c:pt>
                <c:pt idx="32">
                  <c:v>*Temurah*</c:v>
                </c:pt>
                <c:pt idx="33">
                  <c:v>*Keritot*</c:v>
                </c:pt>
                <c:pt idx="34">
                  <c:v>*Meilah*</c:v>
                </c:pt>
                <c:pt idx="35">
                  <c:v>*Tamid*</c:v>
                </c:pt>
                <c:pt idx="36">
                  <c:v>*Niddah*</c:v>
                </c:pt>
              </c:strCache>
            </c:strRef>
          </c:cat>
          <c:val>
            <c:numRef>
              <c:f>'summary attitude'!$E$2:$E$38</c:f>
              <c:numCache>
                <c:formatCode>General</c:formatCode>
                <c:ptCount val="37"/>
                <c:pt idx="0">
                  <c:v>3</c:v>
                </c:pt>
                <c:pt idx="1">
                  <c:v>4</c:v>
                </c:pt>
                <c:pt idx="2">
                  <c:v>1</c:v>
                </c:pt>
                <c:pt idx="3">
                  <c:v>4</c:v>
                </c:pt>
                <c:pt idx="4">
                  <c:v>5</c:v>
                </c:pt>
                <c:pt idx="5">
                  <c:v>1</c:v>
                </c:pt>
                <c:pt idx="6">
                  <c:v>0</c:v>
                </c:pt>
                <c:pt idx="7">
                  <c:v>0</c:v>
                </c:pt>
                <c:pt idx="8">
                  <c:v>0</c:v>
                </c:pt>
                <c:pt idx="9">
                  <c:v>0</c:v>
                </c:pt>
                <c:pt idx="10">
                  <c:v>0</c:v>
                </c:pt>
                <c:pt idx="11">
                  <c:v>2</c:v>
                </c:pt>
                <c:pt idx="12">
                  <c:v>2</c:v>
                </c:pt>
                <c:pt idx="13">
                  <c:v>1</c:v>
                </c:pt>
                <c:pt idx="14">
                  <c:v>0</c:v>
                </c:pt>
                <c:pt idx="15">
                  <c:v>0</c:v>
                </c:pt>
                <c:pt idx="16">
                  <c:v>0</c:v>
                </c:pt>
                <c:pt idx="17">
                  <c:v>4</c:v>
                </c:pt>
                <c:pt idx="18">
                  <c:v>0</c:v>
                </c:pt>
                <c:pt idx="19">
                  <c:v>1</c:v>
                </c:pt>
                <c:pt idx="20">
                  <c:v>0</c:v>
                </c:pt>
                <c:pt idx="21">
                  <c:v>2</c:v>
                </c:pt>
                <c:pt idx="22">
                  <c:v>3</c:v>
                </c:pt>
                <c:pt idx="23">
                  <c:v>0</c:v>
                </c:pt>
                <c:pt idx="24">
                  <c:v>0</c:v>
                </c:pt>
                <c:pt idx="25">
                  <c:v>0</c:v>
                </c:pt>
                <c:pt idx="26">
                  <c:v>0</c:v>
                </c:pt>
                <c:pt idx="27">
                  <c:v>0</c:v>
                </c:pt>
                <c:pt idx="28">
                  <c:v>0</c:v>
                </c:pt>
                <c:pt idx="29">
                  <c:v>1</c:v>
                </c:pt>
                <c:pt idx="30">
                  <c:v>0</c:v>
                </c:pt>
                <c:pt idx="31">
                  <c:v>0</c:v>
                </c:pt>
                <c:pt idx="32">
                  <c:v>0</c:v>
                </c:pt>
                <c:pt idx="33">
                  <c:v>0</c:v>
                </c:pt>
                <c:pt idx="34">
                  <c:v>0</c:v>
                </c:pt>
                <c:pt idx="35">
                  <c:v>0</c:v>
                </c:pt>
                <c:pt idx="36">
                  <c:v>2</c:v>
                </c:pt>
              </c:numCache>
            </c:numRef>
          </c:val>
        </c:ser>
        <c:dLbls>
          <c:showLegendKey val="0"/>
          <c:showVal val="0"/>
          <c:showCatName val="0"/>
          <c:showSerName val="0"/>
          <c:showPercent val="0"/>
          <c:showBubbleSize val="0"/>
        </c:dLbls>
        <c:gapWidth val="150"/>
        <c:axId val="180528640"/>
        <c:axId val="188334656"/>
      </c:barChart>
      <c:catAx>
        <c:axId val="180528640"/>
        <c:scaling>
          <c:orientation val="minMax"/>
        </c:scaling>
        <c:delete val="0"/>
        <c:axPos val="b"/>
        <c:majorTickMark val="out"/>
        <c:minorTickMark val="none"/>
        <c:tickLblPos val="nextTo"/>
        <c:crossAx val="188334656"/>
        <c:crosses val="autoZero"/>
        <c:auto val="1"/>
        <c:lblAlgn val="ctr"/>
        <c:lblOffset val="100"/>
        <c:noMultiLvlLbl val="0"/>
      </c:catAx>
      <c:valAx>
        <c:axId val="188334656"/>
        <c:scaling>
          <c:orientation val="minMax"/>
        </c:scaling>
        <c:delete val="0"/>
        <c:axPos val="l"/>
        <c:majorGridlines/>
        <c:numFmt formatCode="General" sourceLinked="1"/>
        <c:majorTickMark val="out"/>
        <c:minorTickMark val="none"/>
        <c:tickLblPos val="nextTo"/>
        <c:crossAx val="1805286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381000</xdr:colOff>
      <xdr:row>19</xdr:row>
      <xdr:rowOff>38099</xdr:rowOff>
    </xdr:from>
    <xdr:to>
      <xdr:col>19</xdr:col>
      <xdr:colOff>571500</xdr:colOff>
      <xdr:row>37</xdr:row>
      <xdr:rowOff>19050</xdr:rowOff>
    </xdr:to>
    <xdr:graphicFrame macro="">
      <xdr:nvGraphicFramePr>
        <xdr:cNvPr id="6" name="Wykres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1</xdr:row>
      <xdr:rowOff>80962</xdr:rowOff>
    </xdr:from>
    <xdr:to>
      <xdr:col>17</xdr:col>
      <xdr:colOff>381000</xdr:colOff>
      <xdr:row>18</xdr:row>
      <xdr:rowOff>119062</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228599</xdr:colOff>
      <xdr:row>18</xdr:row>
      <xdr:rowOff>123824</xdr:rowOff>
    </xdr:from>
    <xdr:to>
      <xdr:col>28</xdr:col>
      <xdr:colOff>390525</xdr:colOff>
      <xdr:row>39</xdr:row>
      <xdr:rowOff>104775</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xdr:row>
      <xdr:rowOff>14287</xdr:rowOff>
    </xdr:from>
    <xdr:to>
      <xdr:col>17</xdr:col>
      <xdr:colOff>104775</xdr:colOff>
      <xdr:row>18</xdr:row>
      <xdr:rowOff>52387</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314324</xdr:colOff>
      <xdr:row>18</xdr:row>
      <xdr:rowOff>180974</xdr:rowOff>
    </xdr:from>
    <xdr:to>
      <xdr:col>21</xdr:col>
      <xdr:colOff>400049</xdr:colOff>
      <xdr:row>39</xdr:row>
      <xdr:rowOff>161925</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1</xdr:row>
      <xdr:rowOff>80962</xdr:rowOff>
    </xdr:from>
    <xdr:to>
      <xdr:col>14</xdr:col>
      <xdr:colOff>381000</xdr:colOff>
      <xdr:row>18</xdr:row>
      <xdr:rowOff>119062</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228598</xdr:colOff>
      <xdr:row>18</xdr:row>
      <xdr:rowOff>123824</xdr:rowOff>
    </xdr:from>
    <xdr:to>
      <xdr:col>37</xdr:col>
      <xdr:colOff>38100</xdr:colOff>
      <xdr:row>39</xdr:row>
      <xdr:rowOff>104775</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409575</xdr:colOff>
      <xdr:row>1</xdr:row>
      <xdr:rowOff>14287</xdr:rowOff>
    </xdr:from>
    <xdr:to>
      <xdr:col>16</xdr:col>
      <xdr:colOff>104775</xdr:colOff>
      <xdr:row>18</xdr:row>
      <xdr:rowOff>52387</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380999</xdr:colOff>
      <xdr:row>19</xdr:row>
      <xdr:rowOff>38099</xdr:rowOff>
    </xdr:from>
    <xdr:to>
      <xdr:col>36</xdr:col>
      <xdr:colOff>0</xdr:colOff>
      <xdr:row>37</xdr:row>
      <xdr:rowOff>19050</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1</xdr:row>
      <xdr:rowOff>80962</xdr:rowOff>
    </xdr:from>
    <xdr:to>
      <xdr:col>15</xdr:col>
      <xdr:colOff>381000</xdr:colOff>
      <xdr:row>18</xdr:row>
      <xdr:rowOff>119062</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66675</xdr:colOff>
      <xdr:row>1</xdr:row>
      <xdr:rowOff>104775</xdr:rowOff>
    </xdr:from>
    <xdr:to>
      <xdr:col>24</xdr:col>
      <xdr:colOff>371475</xdr:colOff>
      <xdr:row>18</xdr:row>
      <xdr:rowOff>142875</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zoomScaleNormal="100" workbookViewId="0">
      <selection activeCell="B2" sqref="B2"/>
    </sheetView>
  </sheetViews>
  <sheetFormatPr defaultRowHeight="12.75" x14ac:dyDescent="0.25"/>
  <cols>
    <col min="1" max="1" width="15" style="16" customWidth="1"/>
    <col min="2" max="2" width="70" style="15" customWidth="1"/>
    <col min="3" max="3" width="9.7109375" style="13" customWidth="1"/>
    <col min="4" max="4" width="17.42578125" style="14" customWidth="1"/>
    <col min="5" max="5" width="10.140625" style="79" customWidth="1"/>
    <col min="6" max="6" width="16.85546875" style="14" customWidth="1"/>
    <col min="7" max="7" width="10.5703125" style="16" customWidth="1"/>
    <col min="8" max="16384" width="9.140625" style="14"/>
  </cols>
  <sheetData>
    <row r="1" spans="1:7" s="12" customFormat="1" x14ac:dyDescent="0.25">
      <c r="A1" s="88" t="s">
        <v>116</v>
      </c>
      <c r="B1" s="89" t="s">
        <v>484</v>
      </c>
      <c r="C1" s="90" t="s">
        <v>108</v>
      </c>
      <c r="D1" s="90" t="s">
        <v>415</v>
      </c>
      <c r="E1" s="90" t="s">
        <v>416</v>
      </c>
      <c r="F1" s="90" t="s">
        <v>413</v>
      </c>
      <c r="G1" s="88" t="s">
        <v>431</v>
      </c>
    </row>
    <row r="2" spans="1:7" s="13" customFormat="1" ht="178.5" x14ac:dyDescent="0.25">
      <c r="A2" s="91" t="s">
        <v>26</v>
      </c>
      <c r="B2" s="92" t="s">
        <v>506</v>
      </c>
      <c r="C2" s="93" t="s">
        <v>417</v>
      </c>
      <c r="D2" s="93" t="s">
        <v>264</v>
      </c>
      <c r="E2" s="93" t="s">
        <v>423</v>
      </c>
      <c r="F2" s="93" t="s">
        <v>113</v>
      </c>
      <c r="G2" s="135" t="s">
        <v>432</v>
      </c>
    </row>
    <row r="3" spans="1:7" s="13" customFormat="1" ht="102" x14ac:dyDescent="0.25">
      <c r="A3" s="91" t="s">
        <v>311</v>
      </c>
      <c r="B3" s="94" t="s">
        <v>507</v>
      </c>
      <c r="C3" s="93" t="s">
        <v>421</v>
      </c>
      <c r="D3" s="93" t="s">
        <v>864</v>
      </c>
      <c r="E3" s="93" t="s">
        <v>424</v>
      </c>
      <c r="F3" s="93" t="s">
        <v>439</v>
      </c>
      <c r="G3" s="135" t="s">
        <v>434</v>
      </c>
    </row>
    <row r="4" spans="1:7" s="13" customFormat="1" ht="38.25" x14ac:dyDescent="0.25">
      <c r="A4" s="91" t="s">
        <v>311</v>
      </c>
      <c r="B4" s="94" t="s">
        <v>508</v>
      </c>
      <c r="C4" s="93" t="s">
        <v>421</v>
      </c>
      <c r="D4" s="93" t="s">
        <v>790</v>
      </c>
      <c r="E4" s="93" t="s">
        <v>424</v>
      </c>
      <c r="F4" s="93" t="s">
        <v>312</v>
      </c>
      <c r="G4" s="135" t="s">
        <v>432</v>
      </c>
    </row>
    <row r="5" spans="1:7" s="13" customFormat="1" ht="191.25" x14ac:dyDescent="0.25">
      <c r="A5" s="91" t="s">
        <v>120</v>
      </c>
      <c r="B5" s="94" t="s">
        <v>509</v>
      </c>
      <c r="C5" s="93" t="s">
        <v>417</v>
      </c>
      <c r="D5" s="93" t="s">
        <v>767</v>
      </c>
      <c r="E5" s="93" t="s">
        <v>423</v>
      </c>
      <c r="F5" s="93" t="s">
        <v>121</v>
      </c>
      <c r="G5" s="135" t="s">
        <v>432</v>
      </c>
    </row>
    <row r="6" spans="1:7" ht="102" x14ac:dyDescent="0.25">
      <c r="A6" s="91" t="s">
        <v>0</v>
      </c>
      <c r="B6" s="95" t="s">
        <v>259</v>
      </c>
      <c r="C6" s="93" t="s">
        <v>421</v>
      </c>
      <c r="D6" s="96" t="s">
        <v>262</v>
      </c>
      <c r="E6" s="96" t="s">
        <v>423</v>
      </c>
      <c r="F6" s="96" t="s">
        <v>113</v>
      </c>
      <c r="G6" s="135" t="s">
        <v>432</v>
      </c>
    </row>
    <row r="7" spans="1:7" ht="89.25" x14ac:dyDescent="0.25">
      <c r="A7" s="91" t="s">
        <v>0</v>
      </c>
      <c r="B7" s="95" t="s">
        <v>260</v>
      </c>
      <c r="C7" s="93" t="s">
        <v>417</v>
      </c>
      <c r="D7" s="96" t="s">
        <v>263</v>
      </c>
      <c r="E7" s="96" t="s">
        <v>423</v>
      </c>
      <c r="F7" s="96" t="s">
        <v>128</v>
      </c>
      <c r="G7" s="135" t="s">
        <v>432</v>
      </c>
    </row>
    <row r="8" spans="1:7" ht="25.5" x14ac:dyDescent="0.25">
      <c r="A8" s="91" t="s">
        <v>0</v>
      </c>
      <c r="B8" s="95" t="s">
        <v>261</v>
      </c>
      <c r="C8" s="93" t="s">
        <v>419</v>
      </c>
      <c r="D8" s="96"/>
      <c r="E8" s="96" t="s">
        <v>423</v>
      </c>
      <c r="F8" s="96" t="s">
        <v>128</v>
      </c>
      <c r="G8" s="135" t="s">
        <v>432</v>
      </c>
    </row>
    <row r="9" spans="1:7" ht="409.5" x14ac:dyDescent="0.25">
      <c r="A9" s="91" t="s">
        <v>122</v>
      </c>
      <c r="B9" s="94" t="s">
        <v>510</v>
      </c>
      <c r="C9" s="93" t="s">
        <v>419</v>
      </c>
      <c r="D9" s="96" t="s">
        <v>811</v>
      </c>
      <c r="E9" s="96" t="s">
        <v>425</v>
      </c>
      <c r="F9" s="96" t="s">
        <v>123</v>
      </c>
      <c r="G9" s="135" t="s">
        <v>434</v>
      </c>
    </row>
    <row r="10" spans="1:7" ht="102" x14ac:dyDescent="0.25">
      <c r="A10" s="91" t="s">
        <v>122</v>
      </c>
      <c r="B10" s="94" t="s">
        <v>511</v>
      </c>
      <c r="C10" s="93" t="s">
        <v>419</v>
      </c>
      <c r="D10" s="96" t="s">
        <v>811</v>
      </c>
      <c r="E10" s="96" t="s">
        <v>426</v>
      </c>
      <c r="F10" s="96" t="s">
        <v>129</v>
      </c>
      <c r="G10" s="135" t="s">
        <v>434</v>
      </c>
    </row>
    <row r="11" spans="1:7" ht="306" x14ac:dyDescent="0.25">
      <c r="A11" s="91" t="s">
        <v>122</v>
      </c>
      <c r="B11" s="94" t="s">
        <v>512</v>
      </c>
      <c r="C11" s="93" t="s">
        <v>419</v>
      </c>
      <c r="D11" s="96" t="s">
        <v>502</v>
      </c>
      <c r="E11" s="96" t="s">
        <v>425</v>
      </c>
      <c r="F11" s="96" t="s">
        <v>124</v>
      </c>
      <c r="G11" s="135" t="s">
        <v>433</v>
      </c>
    </row>
    <row r="12" spans="1:7" s="17" customFormat="1" ht="178.5" x14ac:dyDescent="0.25">
      <c r="A12" s="91" t="s">
        <v>313</v>
      </c>
      <c r="B12" s="92" t="s">
        <v>513</v>
      </c>
      <c r="C12" s="93" t="s">
        <v>420</v>
      </c>
      <c r="D12" s="96"/>
      <c r="E12" s="96" t="s">
        <v>424</v>
      </c>
      <c r="F12" s="96" t="s">
        <v>81</v>
      </c>
      <c r="G12" s="135" t="s">
        <v>432</v>
      </c>
    </row>
    <row r="13" spans="1:7" ht="51" x14ac:dyDescent="0.25">
      <c r="A13" s="91" t="s">
        <v>57</v>
      </c>
      <c r="B13" s="92" t="s">
        <v>58</v>
      </c>
      <c r="C13" s="93" t="s">
        <v>422</v>
      </c>
      <c r="D13" s="96" t="s">
        <v>125</v>
      </c>
      <c r="E13" s="96" t="s">
        <v>425</v>
      </c>
      <c r="F13" s="96" t="s">
        <v>126</v>
      </c>
      <c r="G13" s="135" t="s">
        <v>432</v>
      </c>
    </row>
    <row r="14" spans="1:7" ht="89.25" x14ac:dyDescent="0.25">
      <c r="A14" s="91" t="s">
        <v>60</v>
      </c>
      <c r="B14" s="92" t="s">
        <v>127</v>
      </c>
      <c r="C14" s="93" t="s">
        <v>417</v>
      </c>
      <c r="D14" s="96" t="s">
        <v>265</v>
      </c>
      <c r="E14" s="96" t="s">
        <v>423</v>
      </c>
      <c r="F14" s="96" t="s">
        <v>128</v>
      </c>
      <c r="G14" s="135" t="s">
        <v>432</v>
      </c>
    </row>
    <row r="15" spans="1:7" ht="204" x14ac:dyDescent="0.25">
      <c r="A15" s="91" t="s">
        <v>106</v>
      </c>
      <c r="B15" s="92" t="s">
        <v>514</v>
      </c>
      <c r="C15" s="93" t="s">
        <v>420</v>
      </c>
      <c r="D15" s="96"/>
      <c r="E15" s="96" t="s">
        <v>423</v>
      </c>
      <c r="F15" s="96" t="s">
        <v>107</v>
      </c>
      <c r="G15" s="135" t="s">
        <v>432</v>
      </c>
    </row>
    <row r="16" spans="1:7" s="18" customFormat="1" ht="165.75" x14ac:dyDescent="0.25">
      <c r="A16" s="91" t="s">
        <v>314</v>
      </c>
      <c r="B16" s="92" t="s">
        <v>515</v>
      </c>
      <c r="C16" s="93" t="s">
        <v>420</v>
      </c>
      <c r="D16" s="96" t="s">
        <v>853</v>
      </c>
      <c r="E16" s="96" t="s">
        <v>424</v>
      </c>
      <c r="F16" s="96" t="s">
        <v>81</v>
      </c>
      <c r="G16" s="135" t="s">
        <v>432</v>
      </c>
    </row>
    <row r="17" spans="1:7" ht="127.5" x14ac:dyDescent="0.25">
      <c r="A17" s="91" t="s">
        <v>2</v>
      </c>
      <c r="B17" s="92" t="s">
        <v>516</v>
      </c>
      <c r="C17" s="93" t="s">
        <v>417</v>
      </c>
      <c r="D17" s="96" t="s">
        <v>266</v>
      </c>
      <c r="E17" s="96" t="s">
        <v>423</v>
      </c>
      <c r="F17" s="96" t="s">
        <v>113</v>
      </c>
      <c r="G17" s="135" t="s">
        <v>432</v>
      </c>
    </row>
    <row r="18" spans="1:7" s="19" customFormat="1" ht="38.25" x14ac:dyDescent="0.25">
      <c r="A18" s="91" t="s">
        <v>315</v>
      </c>
      <c r="B18" s="94" t="s">
        <v>517</v>
      </c>
      <c r="C18" s="93" t="s">
        <v>419</v>
      </c>
      <c r="D18" s="96" t="s">
        <v>316</v>
      </c>
      <c r="E18" s="96" t="s">
        <v>424</v>
      </c>
      <c r="F18" s="96" t="s">
        <v>317</v>
      </c>
      <c r="G18" s="135" t="s">
        <v>433</v>
      </c>
    </row>
    <row r="19" spans="1:7" s="20" customFormat="1" ht="89.25" x14ac:dyDescent="0.25">
      <c r="A19" s="91" t="s">
        <v>315</v>
      </c>
      <c r="B19" s="94" t="s">
        <v>518</v>
      </c>
      <c r="C19" s="93" t="s">
        <v>417</v>
      </c>
      <c r="D19" s="96" t="s">
        <v>318</v>
      </c>
      <c r="E19" s="96" t="s">
        <v>427</v>
      </c>
      <c r="F19" s="96" t="s">
        <v>319</v>
      </c>
      <c r="G19" s="135" t="s">
        <v>432</v>
      </c>
    </row>
    <row r="20" spans="1:7" s="21" customFormat="1" ht="25.5" x14ac:dyDescent="0.25">
      <c r="A20" s="91" t="s">
        <v>315</v>
      </c>
      <c r="B20" s="94" t="s">
        <v>519</v>
      </c>
      <c r="C20" s="93" t="s">
        <v>419</v>
      </c>
      <c r="D20" s="96" t="s">
        <v>139</v>
      </c>
      <c r="E20" s="96" t="s">
        <v>424</v>
      </c>
      <c r="F20" s="96" t="s">
        <v>320</v>
      </c>
      <c r="G20" s="135" t="s">
        <v>433</v>
      </c>
    </row>
    <row r="21" spans="1:7" s="22" customFormat="1" ht="127.5" x14ac:dyDescent="0.25">
      <c r="A21" s="91" t="s">
        <v>315</v>
      </c>
      <c r="B21" s="94" t="s">
        <v>520</v>
      </c>
      <c r="C21" s="93" t="s">
        <v>421</v>
      </c>
      <c r="D21" s="96" t="s">
        <v>865</v>
      </c>
      <c r="E21" s="96" t="s">
        <v>424</v>
      </c>
      <c r="F21" s="96" t="s">
        <v>321</v>
      </c>
      <c r="G21" s="135" t="s">
        <v>432</v>
      </c>
    </row>
    <row r="22" spans="1:7" ht="51" x14ac:dyDescent="0.25">
      <c r="A22" s="91" t="s">
        <v>61</v>
      </c>
      <c r="B22" s="92" t="s">
        <v>62</v>
      </c>
      <c r="C22" s="93" t="s">
        <v>417</v>
      </c>
      <c r="D22" s="96" t="s">
        <v>267</v>
      </c>
      <c r="E22" s="96" t="s">
        <v>423</v>
      </c>
      <c r="F22" s="96" t="s">
        <v>128</v>
      </c>
      <c r="G22" s="135" t="s">
        <v>432</v>
      </c>
    </row>
    <row r="23" spans="1:7" ht="89.25" x14ac:dyDescent="0.25">
      <c r="A23" s="91" t="s">
        <v>27</v>
      </c>
      <c r="B23" s="92" t="s">
        <v>521</v>
      </c>
      <c r="C23" s="93" t="s">
        <v>417</v>
      </c>
      <c r="D23" s="96" t="s">
        <v>811</v>
      </c>
      <c r="E23" s="96" t="s">
        <v>427</v>
      </c>
      <c r="F23" s="96" t="s">
        <v>130</v>
      </c>
      <c r="G23" s="135" t="s">
        <v>435</v>
      </c>
    </row>
    <row r="24" spans="1:7" s="23" customFormat="1" ht="216.75" x14ac:dyDescent="0.25">
      <c r="A24" s="91" t="s">
        <v>322</v>
      </c>
      <c r="B24" s="97" t="s">
        <v>522</v>
      </c>
      <c r="C24" s="93" t="s">
        <v>420</v>
      </c>
      <c r="D24" s="96" t="s">
        <v>323</v>
      </c>
      <c r="E24" s="96" t="s">
        <v>424</v>
      </c>
      <c r="F24" s="96" t="s">
        <v>81</v>
      </c>
      <c r="G24" s="135" t="s">
        <v>432</v>
      </c>
    </row>
    <row r="25" spans="1:7" ht="191.25" x14ac:dyDescent="0.25">
      <c r="A25" s="91" t="s">
        <v>1</v>
      </c>
      <c r="B25" s="97" t="s">
        <v>523</v>
      </c>
      <c r="C25" s="93" t="s">
        <v>417</v>
      </c>
      <c r="D25" s="96" t="s">
        <v>501</v>
      </c>
      <c r="E25" s="96" t="s">
        <v>427</v>
      </c>
      <c r="F25" s="96" t="s">
        <v>131</v>
      </c>
      <c r="G25" s="135" t="s">
        <v>432</v>
      </c>
    </row>
    <row r="26" spans="1:7" ht="293.25" x14ac:dyDescent="0.25">
      <c r="A26" s="91" t="s">
        <v>1</v>
      </c>
      <c r="B26" s="97" t="s">
        <v>524</v>
      </c>
      <c r="C26" s="93" t="s">
        <v>420</v>
      </c>
      <c r="D26" s="96" t="s">
        <v>885</v>
      </c>
      <c r="E26" s="96" t="s">
        <v>423</v>
      </c>
      <c r="F26" s="96" t="s">
        <v>41</v>
      </c>
      <c r="G26" s="135" t="s">
        <v>435</v>
      </c>
    </row>
    <row r="27" spans="1:7" ht="153" x14ac:dyDescent="0.25">
      <c r="A27" s="91" t="s">
        <v>503</v>
      </c>
      <c r="B27" s="97" t="s">
        <v>525</v>
      </c>
      <c r="C27" s="93" t="s">
        <v>421</v>
      </c>
      <c r="D27" s="96" t="s">
        <v>808</v>
      </c>
      <c r="E27" s="96" t="s">
        <v>423</v>
      </c>
      <c r="F27" s="96" t="s">
        <v>41</v>
      </c>
      <c r="G27" s="135" t="s">
        <v>435</v>
      </c>
    </row>
    <row r="28" spans="1:7" ht="357" x14ac:dyDescent="0.25">
      <c r="A28" s="91" t="s">
        <v>503</v>
      </c>
      <c r="B28" s="97" t="s">
        <v>526</v>
      </c>
      <c r="C28" s="93" t="s">
        <v>420</v>
      </c>
      <c r="D28" s="96"/>
      <c r="E28" s="96" t="s">
        <v>423</v>
      </c>
      <c r="F28" s="96" t="s">
        <v>41</v>
      </c>
      <c r="G28" s="135" t="s">
        <v>432</v>
      </c>
    </row>
    <row r="29" spans="1:7" ht="51" x14ac:dyDescent="0.25">
      <c r="A29" s="91" t="s">
        <v>503</v>
      </c>
      <c r="B29" s="97" t="s">
        <v>527</v>
      </c>
      <c r="C29" s="93" t="s">
        <v>421</v>
      </c>
      <c r="D29" s="96" t="s">
        <v>138</v>
      </c>
      <c r="E29" s="96" t="s">
        <v>423</v>
      </c>
      <c r="F29" s="96" t="s">
        <v>41</v>
      </c>
      <c r="G29" s="135" t="s">
        <v>432</v>
      </c>
    </row>
    <row r="30" spans="1:7" ht="51" x14ac:dyDescent="0.25">
      <c r="A30" s="91" t="s">
        <v>503</v>
      </c>
      <c r="B30" s="97" t="s">
        <v>528</v>
      </c>
      <c r="C30" s="93" t="s">
        <v>421</v>
      </c>
      <c r="D30" s="96" t="s">
        <v>809</v>
      </c>
      <c r="E30" s="96" t="s">
        <v>423</v>
      </c>
      <c r="F30" s="96" t="s">
        <v>132</v>
      </c>
      <c r="G30" s="135" t="s">
        <v>435</v>
      </c>
    </row>
    <row r="31" spans="1:7" ht="165.75" x14ac:dyDescent="0.25">
      <c r="A31" s="91" t="s">
        <v>90</v>
      </c>
      <c r="B31" s="92" t="s">
        <v>529</v>
      </c>
      <c r="C31" s="93" t="s">
        <v>420</v>
      </c>
      <c r="D31" s="96" t="s">
        <v>791</v>
      </c>
      <c r="E31" s="96" t="s">
        <v>423</v>
      </c>
      <c r="F31" s="96" t="s">
        <v>41</v>
      </c>
      <c r="G31" s="135" t="s">
        <v>435</v>
      </c>
    </row>
    <row r="32" spans="1:7" ht="38.25" x14ac:dyDescent="0.25">
      <c r="A32" s="91" t="s">
        <v>3</v>
      </c>
      <c r="B32" s="94" t="s">
        <v>530</v>
      </c>
      <c r="C32" s="93" t="s">
        <v>417</v>
      </c>
      <c r="D32" s="96" t="s">
        <v>268</v>
      </c>
      <c r="E32" s="96" t="s">
        <v>423</v>
      </c>
      <c r="F32" s="96" t="s">
        <v>113</v>
      </c>
      <c r="G32" s="135" t="s">
        <v>432</v>
      </c>
    </row>
    <row r="33" spans="1:7" ht="89.25" x14ac:dyDescent="0.25">
      <c r="A33" s="91" t="s">
        <v>3</v>
      </c>
      <c r="B33" s="94" t="s">
        <v>212</v>
      </c>
      <c r="C33" s="93" t="s">
        <v>419</v>
      </c>
      <c r="D33" s="96" t="s">
        <v>283</v>
      </c>
      <c r="E33" s="96" t="s">
        <v>423</v>
      </c>
      <c r="F33" s="96" t="s">
        <v>128</v>
      </c>
      <c r="G33" s="135" t="s">
        <v>432</v>
      </c>
    </row>
    <row r="34" spans="1:7" ht="76.5" x14ac:dyDescent="0.25">
      <c r="A34" s="91" t="s">
        <v>3</v>
      </c>
      <c r="B34" s="94" t="s">
        <v>531</v>
      </c>
      <c r="C34" s="93" t="s">
        <v>419</v>
      </c>
      <c r="D34" s="96" t="s">
        <v>284</v>
      </c>
      <c r="E34" s="96" t="s">
        <v>423</v>
      </c>
      <c r="F34" s="96" t="s">
        <v>133</v>
      </c>
      <c r="G34" s="135" t="s">
        <v>432</v>
      </c>
    </row>
    <row r="35" spans="1:7" s="24" customFormat="1" ht="191.25" x14ac:dyDescent="0.25">
      <c r="A35" s="91" t="s">
        <v>324</v>
      </c>
      <c r="B35" s="98" t="s">
        <v>532</v>
      </c>
      <c r="C35" s="93" t="s">
        <v>418</v>
      </c>
      <c r="D35" s="96" t="s">
        <v>768</v>
      </c>
      <c r="E35" s="96" t="s">
        <v>424</v>
      </c>
      <c r="F35" s="96" t="s">
        <v>81</v>
      </c>
      <c r="G35" s="135" t="s">
        <v>432</v>
      </c>
    </row>
    <row r="36" spans="1:7" ht="76.5" x14ac:dyDescent="0.25">
      <c r="A36" s="99" t="s">
        <v>232</v>
      </c>
      <c r="B36" s="92" t="s">
        <v>533</v>
      </c>
      <c r="C36" s="93" t="s">
        <v>417</v>
      </c>
      <c r="D36" s="96" t="s">
        <v>269</v>
      </c>
      <c r="E36" s="96" t="s">
        <v>423</v>
      </c>
      <c r="F36" s="96" t="s">
        <v>201</v>
      </c>
      <c r="G36" s="135" t="s">
        <v>432</v>
      </c>
    </row>
    <row r="37" spans="1:7" s="25" customFormat="1" ht="204" x14ac:dyDescent="0.25">
      <c r="A37" s="99" t="s">
        <v>325</v>
      </c>
      <c r="B37" s="92" t="s">
        <v>534</v>
      </c>
      <c r="C37" s="93" t="s">
        <v>418</v>
      </c>
      <c r="D37" s="96" t="s">
        <v>854</v>
      </c>
      <c r="E37" s="96" t="s">
        <v>424</v>
      </c>
      <c r="F37" s="96" t="s">
        <v>326</v>
      </c>
      <c r="G37" s="135" t="s">
        <v>432</v>
      </c>
    </row>
    <row r="38" spans="1:7" s="26" customFormat="1" ht="165.75" x14ac:dyDescent="0.25">
      <c r="A38" s="99" t="s">
        <v>327</v>
      </c>
      <c r="B38" s="98" t="s">
        <v>535</v>
      </c>
      <c r="C38" s="93" t="s">
        <v>420</v>
      </c>
      <c r="D38" s="96" t="s">
        <v>810</v>
      </c>
      <c r="E38" s="96" t="s">
        <v>424</v>
      </c>
      <c r="F38" s="96" t="s">
        <v>81</v>
      </c>
      <c r="G38" s="135" t="s">
        <v>432</v>
      </c>
    </row>
    <row r="39" spans="1:7" ht="204" x14ac:dyDescent="0.25">
      <c r="A39" s="99" t="s">
        <v>233</v>
      </c>
      <c r="B39" s="92" t="s">
        <v>536</v>
      </c>
      <c r="C39" s="93" t="s">
        <v>420</v>
      </c>
      <c r="D39" s="96"/>
      <c r="E39" s="96" t="s">
        <v>423</v>
      </c>
      <c r="F39" s="96" t="s">
        <v>107</v>
      </c>
      <c r="G39" s="135" t="s">
        <v>432</v>
      </c>
    </row>
    <row r="40" spans="1:7" ht="369.75" x14ac:dyDescent="0.25">
      <c r="A40" s="99" t="s">
        <v>234</v>
      </c>
      <c r="B40" s="95" t="s">
        <v>537</v>
      </c>
      <c r="C40" s="93" t="s">
        <v>417</v>
      </c>
      <c r="D40" s="96" t="s">
        <v>270</v>
      </c>
      <c r="E40" s="96" t="s">
        <v>423</v>
      </c>
      <c r="F40" s="96" t="s">
        <v>915</v>
      </c>
      <c r="G40" s="135" t="s">
        <v>432</v>
      </c>
    </row>
    <row r="41" spans="1:7" ht="63.75" x14ac:dyDescent="0.25">
      <c r="A41" s="99" t="s">
        <v>234</v>
      </c>
      <c r="B41" s="95" t="s">
        <v>538</v>
      </c>
      <c r="C41" s="93" t="s">
        <v>417</v>
      </c>
      <c r="D41" s="96" t="s">
        <v>285</v>
      </c>
      <c r="E41" s="96" t="s">
        <v>423</v>
      </c>
      <c r="F41" s="96" t="s">
        <v>437</v>
      </c>
      <c r="G41" s="135" t="s">
        <v>432</v>
      </c>
    </row>
    <row r="42" spans="1:7" s="27" customFormat="1" ht="357" x14ac:dyDescent="0.25">
      <c r="A42" s="99" t="s">
        <v>328</v>
      </c>
      <c r="B42" s="94" t="s">
        <v>539</v>
      </c>
      <c r="C42" s="93" t="s">
        <v>418</v>
      </c>
      <c r="D42" s="96" t="s">
        <v>812</v>
      </c>
      <c r="E42" s="96" t="s">
        <v>424</v>
      </c>
      <c r="F42" s="96" t="s">
        <v>329</v>
      </c>
      <c r="G42" s="135" t="s">
        <v>432</v>
      </c>
    </row>
    <row r="43" spans="1:7" ht="51" x14ac:dyDescent="0.25">
      <c r="A43" s="99" t="s">
        <v>286</v>
      </c>
      <c r="B43" s="94" t="s">
        <v>540</v>
      </c>
      <c r="C43" s="93" t="s">
        <v>420</v>
      </c>
      <c r="D43" s="96"/>
      <c r="E43" s="96" t="s">
        <v>423</v>
      </c>
      <c r="F43" s="96" t="s">
        <v>41</v>
      </c>
      <c r="G43" s="135" t="s">
        <v>432</v>
      </c>
    </row>
    <row r="44" spans="1:7" s="28" customFormat="1" ht="102" x14ac:dyDescent="0.25">
      <c r="A44" s="99" t="s">
        <v>286</v>
      </c>
      <c r="B44" s="94" t="s">
        <v>541</v>
      </c>
      <c r="C44" s="93" t="s">
        <v>418</v>
      </c>
      <c r="D44" s="96" t="s">
        <v>769</v>
      </c>
      <c r="E44" s="96" t="s">
        <v>424</v>
      </c>
      <c r="F44" s="96" t="s">
        <v>326</v>
      </c>
      <c r="G44" s="135" t="s">
        <v>433</v>
      </c>
    </row>
    <row r="45" spans="1:7" s="28" customFormat="1" ht="369.75" x14ac:dyDescent="0.25">
      <c r="A45" s="99" t="s">
        <v>286</v>
      </c>
      <c r="B45" s="94" t="s">
        <v>542</v>
      </c>
      <c r="C45" s="93" t="s">
        <v>418</v>
      </c>
      <c r="D45" s="96" t="s">
        <v>813</v>
      </c>
      <c r="E45" s="96" t="s">
        <v>424</v>
      </c>
      <c r="F45" s="96" t="s">
        <v>330</v>
      </c>
      <c r="G45" s="135" t="s">
        <v>432</v>
      </c>
    </row>
    <row r="46" spans="1:7" s="28" customFormat="1" ht="114.75" x14ac:dyDescent="0.25">
      <c r="A46" s="99" t="s">
        <v>286</v>
      </c>
      <c r="B46" s="94" t="s">
        <v>543</v>
      </c>
      <c r="C46" s="93" t="s">
        <v>418</v>
      </c>
      <c r="D46" s="96" t="s">
        <v>814</v>
      </c>
      <c r="E46" s="96" t="s">
        <v>424</v>
      </c>
      <c r="F46" s="96" t="s">
        <v>81</v>
      </c>
      <c r="G46" s="135" t="s">
        <v>432</v>
      </c>
    </row>
    <row r="47" spans="1:7" s="29" customFormat="1" ht="204" x14ac:dyDescent="0.25">
      <c r="A47" s="99" t="s">
        <v>331</v>
      </c>
      <c r="B47" s="97" t="s">
        <v>544</v>
      </c>
      <c r="C47" s="93" t="s">
        <v>420</v>
      </c>
      <c r="D47" s="96" t="s">
        <v>789</v>
      </c>
      <c r="E47" s="96" t="s">
        <v>424</v>
      </c>
      <c r="F47" s="96" t="s">
        <v>81</v>
      </c>
      <c r="G47" s="135" t="s">
        <v>432</v>
      </c>
    </row>
    <row r="48" spans="1:7" s="28" customFormat="1" ht="102" x14ac:dyDescent="0.25">
      <c r="A48" s="99" t="s">
        <v>331</v>
      </c>
      <c r="B48" s="97" t="s">
        <v>545</v>
      </c>
      <c r="C48" s="93" t="s">
        <v>420</v>
      </c>
      <c r="D48" s="96"/>
      <c r="E48" s="96" t="s">
        <v>424</v>
      </c>
      <c r="F48" s="96" t="s">
        <v>332</v>
      </c>
      <c r="G48" s="135" t="s">
        <v>434</v>
      </c>
    </row>
    <row r="49" spans="1:7" ht="25.5" x14ac:dyDescent="0.25">
      <c r="A49" s="99" t="s">
        <v>28</v>
      </c>
      <c r="B49" s="94" t="s">
        <v>546</v>
      </c>
      <c r="C49" s="93" t="s">
        <v>417</v>
      </c>
      <c r="D49" s="96" t="s">
        <v>271</v>
      </c>
      <c r="E49" s="96" t="s">
        <v>423</v>
      </c>
      <c r="F49" s="96" t="s">
        <v>220</v>
      </c>
      <c r="G49" s="135" t="s">
        <v>432</v>
      </c>
    </row>
    <row r="50" spans="1:7" ht="51" x14ac:dyDescent="0.25">
      <c r="A50" s="99" t="s">
        <v>28</v>
      </c>
      <c r="B50" s="94" t="s">
        <v>287</v>
      </c>
      <c r="C50" s="93" t="s">
        <v>417</v>
      </c>
      <c r="D50" s="96" t="s">
        <v>271</v>
      </c>
      <c r="E50" s="96" t="s">
        <v>423</v>
      </c>
      <c r="F50" s="96" t="s">
        <v>220</v>
      </c>
      <c r="G50" s="135" t="s">
        <v>432</v>
      </c>
    </row>
    <row r="51" spans="1:7" ht="51" x14ac:dyDescent="0.25">
      <c r="A51" s="99" t="s">
        <v>235</v>
      </c>
      <c r="B51" s="92" t="s">
        <v>29</v>
      </c>
      <c r="C51" s="93" t="s">
        <v>417</v>
      </c>
      <c r="D51" s="96" t="s">
        <v>504</v>
      </c>
      <c r="E51" s="96" t="s">
        <v>423</v>
      </c>
      <c r="F51" s="96" t="s">
        <v>109</v>
      </c>
      <c r="G51" s="135" t="s">
        <v>432</v>
      </c>
    </row>
    <row r="52" spans="1:7" ht="127.5" x14ac:dyDescent="0.25">
      <c r="A52" s="99" t="s">
        <v>5</v>
      </c>
      <c r="B52" s="94" t="s">
        <v>547</v>
      </c>
      <c r="C52" s="93" t="s">
        <v>421</v>
      </c>
      <c r="D52" s="96" t="s">
        <v>815</v>
      </c>
      <c r="E52" s="96" t="s">
        <v>425</v>
      </c>
      <c r="F52" s="96" t="s">
        <v>134</v>
      </c>
      <c r="G52" s="135" t="s">
        <v>433</v>
      </c>
    </row>
    <row r="53" spans="1:7" ht="216.75" x14ac:dyDescent="0.25">
      <c r="A53" s="99" t="s">
        <v>5</v>
      </c>
      <c r="B53" s="94" t="s">
        <v>548</v>
      </c>
      <c r="C53" s="93" t="s">
        <v>421</v>
      </c>
      <c r="D53" s="96"/>
      <c r="E53" s="96" t="s">
        <v>425</v>
      </c>
      <c r="F53" s="96" t="s">
        <v>123</v>
      </c>
      <c r="G53" s="135" t="s">
        <v>434</v>
      </c>
    </row>
    <row r="54" spans="1:7" ht="76.5" x14ac:dyDescent="0.25">
      <c r="A54" s="99" t="s">
        <v>5</v>
      </c>
      <c r="B54" s="94" t="s">
        <v>549</v>
      </c>
      <c r="C54" s="93" t="s">
        <v>421</v>
      </c>
      <c r="D54" s="96" t="s">
        <v>816</v>
      </c>
      <c r="E54" s="96" t="s">
        <v>426</v>
      </c>
      <c r="F54" s="96" t="s">
        <v>333</v>
      </c>
      <c r="G54" s="135" t="s">
        <v>434</v>
      </c>
    </row>
    <row r="55" spans="1:7" s="30" customFormat="1" ht="51" x14ac:dyDescent="0.25">
      <c r="A55" s="99" t="s">
        <v>5</v>
      </c>
      <c r="B55" s="94" t="s">
        <v>550</v>
      </c>
      <c r="C55" s="93" t="s">
        <v>421</v>
      </c>
      <c r="D55" s="96" t="s">
        <v>335</v>
      </c>
      <c r="E55" s="96" t="s">
        <v>426</v>
      </c>
      <c r="F55" s="96" t="s">
        <v>334</v>
      </c>
      <c r="G55" s="135" t="s">
        <v>433</v>
      </c>
    </row>
    <row r="56" spans="1:7" ht="204" x14ac:dyDescent="0.25">
      <c r="A56" s="99" t="s">
        <v>5</v>
      </c>
      <c r="B56" s="94" t="s">
        <v>551</v>
      </c>
      <c r="C56" s="93" t="s">
        <v>419</v>
      </c>
      <c r="D56" s="96" t="s">
        <v>792</v>
      </c>
      <c r="E56" s="96" t="s">
        <v>425</v>
      </c>
      <c r="F56" s="96" t="s">
        <v>288</v>
      </c>
      <c r="G56" s="135" t="s">
        <v>432</v>
      </c>
    </row>
    <row r="57" spans="1:7" ht="102" x14ac:dyDescent="0.25">
      <c r="A57" s="99" t="s">
        <v>5</v>
      </c>
      <c r="B57" s="94" t="s">
        <v>552</v>
      </c>
      <c r="C57" s="93" t="s">
        <v>421</v>
      </c>
      <c r="D57" s="96" t="s">
        <v>817</v>
      </c>
      <c r="E57" s="96" t="s">
        <v>425</v>
      </c>
      <c r="F57" s="96" t="s">
        <v>135</v>
      </c>
      <c r="G57" s="135" t="s">
        <v>434</v>
      </c>
    </row>
    <row r="58" spans="1:7" ht="89.25" x14ac:dyDescent="0.25">
      <c r="A58" s="99" t="s">
        <v>91</v>
      </c>
      <c r="B58" s="98" t="s">
        <v>553</v>
      </c>
      <c r="C58" s="93" t="s">
        <v>420</v>
      </c>
      <c r="D58" s="96" t="s">
        <v>289</v>
      </c>
      <c r="E58" s="96" t="s">
        <v>423</v>
      </c>
      <c r="F58" s="96" t="s">
        <v>41</v>
      </c>
      <c r="G58" s="135" t="s">
        <v>432</v>
      </c>
    </row>
    <row r="59" spans="1:7" ht="409.5" x14ac:dyDescent="0.25">
      <c r="A59" s="100" t="s">
        <v>92</v>
      </c>
      <c r="B59" s="92" t="s">
        <v>554</v>
      </c>
      <c r="C59" s="93" t="s">
        <v>420</v>
      </c>
      <c r="D59" s="96" t="s">
        <v>414</v>
      </c>
      <c r="E59" s="96" t="s">
        <v>423</v>
      </c>
      <c r="F59" s="96" t="s">
        <v>41</v>
      </c>
      <c r="G59" s="135" t="s">
        <v>432</v>
      </c>
    </row>
    <row r="60" spans="1:7" ht="140.25" x14ac:dyDescent="0.25">
      <c r="A60" s="100" t="s">
        <v>6</v>
      </c>
      <c r="B60" s="92" t="s">
        <v>555</v>
      </c>
      <c r="C60" s="93" t="s">
        <v>418</v>
      </c>
      <c r="D60" s="96" t="s">
        <v>870</v>
      </c>
      <c r="E60" s="96" t="s">
        <v>423</v>
      </c>
      <c r="F60" s="96" t="s">
        <v>136</v>
      </c>
      <c r="G60" s="135" t="s">
        <v>432</v>
      </c>
    </row>
    <row r="61" spans="1:7" ht="204" x14ac:dyDescent="0.25">
      <c r="A61" s="100" t="s">
        <v>93</v>
      </c>
      <c r="B61" s="92" t="s">
        <v>556</v>
      </c>
      <c r="C61" s="93" t="s">
        <v>421</v>
      </c>
      <c r="D61" s="96" t="s">
        <v>866</v>
      </c>
      <c r="E61" s="96" t="s">
        <v>423</v>
      </c>
      <c r="F61" s="96" t="s">
        <v>41</v>
      </c>
      <c r="G61" s="135" t="s">
        <v>432</v>
      </c>
    </row>
    <row r="62" spans="1:7" s="30" customFormat="1" ht="76.5" x14ac:dyDescent="0.25">
      <c r="A62" s="100" t="s">
        <v>336</v>
      </c>
      <c r="B62" s="92" t="s">
        <v>557</v>
      </c>
      <c r="C62" s="93" t="s">
        <v>417</v>
      </c>
      <c r="D62" s="96" t="s">
        <v>818</v>
      </c>
      <c r="E62" s="96" t="s">
        <v>424</v>
      </c>
      <c r="F62" s="96" t="s">
        <v>81</v>
      </c>
      <c r="G62" s="135" t="s">
        <v>432</v>
      </c>
    </row>
    <row r="63" spans="1:7" ht="102" x14ac:dyDescent="0.25">
      <c r="A63" s="100" t="s">
        <v>63</v>
      </c>
      <c r="B63" s="94" t="s">
        <v>558</v>
      </c>
      <c r="C63" s="93" t="s">
        <v>417</v>
      </c>
      <c r="D63" s="96" t="s">
        <v>778</v>
      </c>
      <c r="E63" s="96" t="s">
        <v>423</v>
      </c>
      <c r="F63" s="96" t="s">
        <v>201</v>
      </c>
      <c r="G63" s="135" t="s">
        <v>432</v>
      </c>
    </row>
    <row r="64" spans="1:7" ht="216.75" x14ac:dyDescent="0.25">
      <c r="A64" s="100" t="s">
        <v>63</v>
      </c>
      <c r="B64" s="94" t="s">
        <v>559</v>
      </c>
      <c r="C64" s="93" t="s">
        <v>417</v>
      </c>
      <c r="D64" s="96" t="s">
        <v>137</v>
      </c>
      <c r="E64" s="96" t="s">
        <v>423</v>
      </c>
      <c r="F64" s="96" t="s">
        <v>201</v>
      </c>
      <c r="G64" s="135" t="s">
        <v>432</v>
      </c>
    </row>
    <row r="65" spans="1:7" ht="89.25" x14ac:dyDescent="0.25">
      <c r="A65" s="100" t="s">
        <v>7</v>
      </c>
      <c r="B65" s="92" t="s">
        <v>560</v>
      </c>
      <c r="C65" s="93" t="s">
        <v>419</v>
      </c>
      <c r="D65" s="96" t="s">
        <v>779</v>
      </c>
      <c r="E65" s="96" t="s">
        <v>428</v>
      </c>
      <c r="F65" s="96" t="s">
        <v>216</v>
      </c>
      <c r="G65" s="135" t="s">
        <v>433</v>
      </c>
    </row>
    <row r="66" spans="1:7" ht="114.75" x14ac:dyDescent="0.25">
      <c r="A66" s="100" t="s">
        <v>30</v>
      </c>
      <c r="B66" s="98" t="s">
        <v>561</v>
      </c>
      <c r="C66" s="93" t="s">
        <v>421</v>
      </c>
      <c r="D66" s="96" t="s">
        <v>138</v>
      </c>
      <c r="E66" s="96" t="s">
        <v>423</v>
      </c>
      <c r="F66" s="96" t="s">
        <v>109</v>
      </c>
      <c r="G66" s="135" t="s">
        <v>434</v>
      </c>
    </row>
    <row r="67" spans="1:7" ht="76.5" x14ac:dyDescent="0.25">
      <c r="A67" s="101" t="s">
        <v>31</v>
      </c>
      <c r="B67" s="92" t="s">
        <v>562</v>
      </c>
      <c r="C67" s="93" t="s">
        <v>421</v>
      </c>
      <c r="D67" s="96" t="s">
        <v>780</v>
      </c>
      <c r="E67" s="96" t="s">
        <v>423</v>
      </c>
      <c r="F67" s="96" t="s">
        <v>113</v>
      </c>
      <c r="G67" s="135" t="s">
        <v>434</v>
      </c>
    </row>
    <row r="68" spans="1:7" ht="89.25" x14ac:dyDescent="0.25">
      <c r="A68" s="101" t="s">
        <v>64</v>
      </c>
      <c r="B68" s="95" t="s">
        <v>563</v>
      </c>
      <c r="C68" s="93" t="s">
        <v>417</v>
      </c>
      <c r="D68" s="96" t="s">
        <v>786</v>
      </c>
      <c r="E68" s="96" t="s">
        <v>423</v>
      </c>
      <c r="F68" s="96" t="s">
        <v>113</v>
      </c>
      <c r="G68" s="135" t="s">
        <v>432</v>
      </c>
    </row>
    <row r="69" spans="1:7" ht="357" x14ac:dyDescent="0.25">
      <c r="A69" s="101" t="s">
        <v>8</v>
      </c>
      <c r="B69" s="95" t="s">
        <v>564</v>
      </c>
      <c r="C69" s="93" t="s">
        <v>417</v>
      </c>
      <c r="D69" s="96" t="s">
        <v>290</v>
      </c>
      <c r="E69" s="96" t="s">
        <v>423</v>
      </c>
      <c r="F69" s="96" t="s">
        <v>128</v>
      </c>
      <c r="G69" s="135" t="s">
        <v>432</v>
      </c>
    </row>
    <row r="70" spans="1:7" ht="25.5" x14ac:dyDescent="0.25">
      <c r="A70" s="101" t="s">
        <v>8</v>
      </c>
      <c r="B70" s="94" t="s">
        <v>565</v>
      </c>
      <c r="C70" s="93" t="s">
        <v>419</v>
      </c>
      <c r="D70" s="96" t="s">
        <v>139</v>
      </c>
      <c r="E70" s="96" t="s">
        <v>428</v>
      </c>
      <c r="F70" s="96" t="s">
        <v>216</v>
      </c>
      <c r="G70" s="135" t="s">
        <v>433</v>
      </c>
    </row>
    <row r="71" spans="1:7" ht="63.75" x14ac:dyDescent="0.25">
      <c r="A71" s="101" t="s">
        <v>8</v>
      </c>
      <c r="B71" s="94" t="s">
        <v>566</v>
      </c>
      <c r="C71" s="93" t="s">
        <v>421</v>
      </c>
      <c r="D71" s="96" t="s">
        <v>140</v>
      </c>
      <c r="E71" s="96" t="s">
        <v>423</v>
      </c>
      <c r="F71" s="96" t="s">
        <v>141</v>
      </c>
      <c r="G71" s="135" t="s">
        <v>434</v>
      </c>
    </row>
    <row r="72" spans="1:7" ht="25.5" x14ac:dyDescent="0.25">
      <c r="A72" s="101" t="s">
        <v>8</v>
      </c>
      <c r="B72" s="94" t="s">
        <v>567</v>
      </c>
      <c r="C72" s="93" t="s">
        <v>419</v>
      </c>
      <c r="D72" s="96" t="s">
        <v>139</v>
      </c>
      <c r="E72" s="96" t="s">
        <v>428</v>
      </c>
      <c r="F72" s="96" t="s">
        <v>216</v>
      </c>
      <c r="G72" s="135" t="s">
        <v>433</v>
      </c>
    </row>
    <row r="73" spans="1:7" ht="114.75" x14ac:dyDescent="0.25">
      <c r="A73" s="101" t="s">
        <v>8</v>
      </c>
      <c r="B73" s="94" t="s">
        <v>568</v>
      </c>
      <c r="C73" s="93" t="s">
        <v>417</v>
      </c>
      <c r="D73" s="96" t="s">
        <v>142</v>
      </c>
      <c r="E73" s="96" t="s">
        <v>423</v>
      </c>
      <c r="F73" s="96" t="s">
        <v>217</v>
      </c>
      <c r="G73" s="135" t="s">
        <v>432</v>
      </c>
    </row>
    <row r="74" spans="1:7" ht="76.5" x14ac:dyDescent="0.25">
      <c r="A74" s="101" t="s">
        <v>32</v>
      </c>
      <c r="B74" s="94" t="s">
        <v>569</v>
      </c>
      <c r="C74" s="93" t="s">
        <v>417</v>
      </c>
      <c r="D74" s="96" t="s">
        <v>143</v>
      </c>
      <c r="E74" s="96" t="s">
        <v>423</v>
      </c>
      <c r="F74" s="96" t="s">
        <v>128</v>
      </c>
      <c r="G74" s="135" t="s">
        <v>435</v>
      </c>
    </row>
    <row r="75" spans="1:7" ht="191.25" x14ac:dyDescent="0.25">
      <c r="A75" s="101" t="s">
        <v>32</v>
      </c>
      <c r="B75" s="94" t="s">
        <v>570</v>
      </c>
      <c r="C75" s="93" t="s">
        <v>417</v>
      </c>
      <c r="D75" s="96" t="s">
        <v>272</v>
      </c>
      <c r="E75" s="96" t="s">
        <v>423</v>
      </c>
      <c r="F75" s="96" t="s">
        <v>128</v>
      </c>
      <c r="G75" s="135" t="s">
        <v>432</v>
      </c>
    </row>
    <row r="76" spans="1:7" ht="114.75" x14ac:dyDescent="0.25">
      <c r="A76" s="101" t="s">
        <v>11</v>
      </c>
      <c r="B76" s="95" t="s">
        <v>33</v>
      </c>
      <c r="C76" s="93" t="s">
        <v>417</v>
      </c>
      <c r="D76" s="96" t="s">
        <v>275</v>
      </c>
      <c r="E76" s="96" t="s">
        <v>423</v>
      </c>
      <c r="F76" s="96" t="s">
        <v>128</v>
      </c>
      <c r="G76" s="135" t="s">
        <v>432</v>
      </c>
    </row>
    <row r="77" spans="1:7" ht="204" x14ac:dyDescent="0.25">
      <c r="A77" s="101" t="s">
        <v>11</v>
      </c>
      <c r="B77" s="95" t="s">
        <v>571</v>
      </c>
      <c r="C77" s="93" t="s">
        <v>417</v>
      </c>
      <c r="D77" s="96" t="s">
        <v>819</v>
      </c>
      <c r="E77" s="96" t="s">
        <v>423</v>
      </c>
      <c r="F77" s="96" t="s">
        <v>144</v>
      </c>
      <c r="G77" s="135" t="s">
        <v>432</v>
      </c>
    </row>
    <row r="78" spans="1:7" ht="89.25" x14ac:dyDescent="0.25">
      <c r="A78" s="101" t="s">
        <v>11</v>
      </c>
      <c r="B78" s="98" t="s">
        <v>572</v>
      </c>
      <c r="C78" s="93" t="s">
        <v>417</v>
      </c>
      <c r="D78" s="96" t="s">
        <v>871</v>
      </c>
      <c r="E78" s="96" t="s">
        <v>423</v>
      </c>
      <c r="F78" s="96" t="s">
        <v>221</v>
      </c>
      <c r="G78" s="135" t="s">
        <v>432</v>
      </c>
    </row>
    <row r="79" spans="1:7" ht="25.5" x14ac:dyDescent="0.25">
      <c r="A79" s="101" t="s">
        <v>12</v>
      </c>
      <c r="B79" s="94" t="s">
        <v>573</v>
      </c>
      <c r="C79" s="93" t="s">
        <v>417</v>
      </c>
      <c r="D79" s="96" t="s">
        <v>145</v>
      </c>
      <c r="E79" s="96" t="s">
        <v>423</v>
      </c>
      <c r="F79" s="96" t="s">
        <v>223</v>
      </c>
      <c r="G79" s="135" t="s">
        <v>432</v>
      </c>
    </row>
    <row r="80" spans="1:7" ht="25.5" x14ac:dyDescent="0.25">
      <c r="A80" s="101" t="s">
        <v>12</v>
      </c>
      <c r="B80" s="94" t="s">
        <v>574</v>
      </c>
      <c r="C80" s="93" t="s">
        <v>417</v>
      </c>
      <c r="D80" s="96" t="s">
        <v>145</v>
      </c>
      <c r="E80" s="96" t="s">
        <v>423</v>
      </c>
      <c r="F80" s="96" t="s">
        <v>224</v>
      </c>
      <c r="G80" s="135" t="s">
        <v>432</v>
      </c>
    </row>
    <row r="81" spans="1:7" ht="127.5" x14ac:dyDescent="0.25">
      <c r="A81" s="101" t="s">
        <v>12</v>
      </c>
      <c r="B81" s="94" t="s">
        <v>575</v>
      </c>
      <c r="C81" s="93" t="s">
        <v>417</v>
      </c>
      <c r="D81" s="96" t="s">
        <v>273</v>
      </c>
      <c r="E81" s="96" t="s">
        <v>423</v>
      </c>
      <c r="F81" s="96" t="s">
        <v>146</v>
      </c>
      <c r="G81" s="135" t="s">
        <v>432</v>
      </c>
    </row>
    <row r="82" spans="1:7" ht="127.5" x14ac:dyDescent="0.25">
      <c r="A82" s="101" t="s">
        <v>12</v>
      </c>
      <c r="B82" s="94" t="s">
        <v>576</v>
      </c>
      <c r="C82" s="93" t="s">
        <v>417</v>
      </c>
      <c r="D82" s="96" t="s">
        <v>291</v>
      </c>
      <c r="E82" s="96" t="s">
        <v>423</v>
      </c>
      <c r="F82" s="96" t="s">
        <v>218</v>
      </c>
      <c r="G82" s="135" t="s">
        <v>432</v>
      </c>
    </row>
    <row r="83" spans="1:7" ht="114.75" x14ac:dyDescent="0.25">
      <c r="A83" s="101" t="s">
        <v>12</v>
      </c>
      <c r="B83" s="94" t="s">
        <v>577</v>
      </c>
      <c r="C83" s="93" t="s">
        <v>419</v>
      </c>
      <c r="D83" s="96" t="s">
        <v>274</v>
      </c>
      <c r="E83" s="96" t="s">
        <v>423</v>
      </c>
      <c r="F83" s="96" t="s">
        <v>205</v>
      </c>
      <c r="G83" s="135" t="s">
        <v>432</v>
      </c>
    </row>
    <row r="84" spans="1:7" ht="63.75" x14ac:dyDescent="0.25">
      <c r="A84" s="101" t="s">
        <v>12</v>
      </c>
      <c r="B84" s="95" t="s">
        <v>578</v>
      </c>
      <c r="C84" s="93" t="s">
        <v>421</v>
      </c>
      <c r="D84" s="96" t="s">
        <v>138</v>
      </c>
      <c r="E84" s="96" t="s">
        <v>423</v>
      </c>
      <c r="F84" s="96" t="s">
        <v>292</v>
      </c>
      <c r="G84" s="135" t="s">
        <v>434</v>
      </c>
    </row>
    <row r="85" spans="1:7" ht="63.75" x14ac:dyDescent="0.25">
      <c r="A85" s="101" t="s">
        <v>12</v>
      </c>
      <c r="B85" s="95" t="s">
        <v>579</v>
      </c>
      <c r="C85" s="93" t="s">
        <v>419</v>
      </c>
      <c r="D85" s="96" t="s">
        <v>275</v>
      </c>
      <c r="E85" s="96" t="s">
        <v>423</v>
      </c>
      <c r="F85" s="96" t="s">
        <v>292</v>
      </c>
      <c r="G85" s="135" t="s">
        <v>432</v>
      </c>
    </row>
    <row r="86" spans="1:7" ht="63.75" x14ac:dyDescent="0.25">
      <c r="A86" s="101" t="s">
        <v>12</v>
      </c>
      <c r="B86" s="95" t="s">
        <v>147</v>
      </c>
      <c r="C86" s="93" t="s">
        <v>417</v>
      </c>
      <c r="D86" s="96" t="s">
        <v>148</v>
      </c>
      <c r="E86" s="96" t="s">
        <v>423</v>
      </c>
      <c r="F86" s="96" t="s">
        <v>293</v>
      </c>
      <c r="G86" s="135" t="s">
        <v>434</v>
      </c>
    </row>
    <row r="87" spans="1:7" ht="89.25" x14ac:dyDescent="0.25">
      <c r="A87" s="101" t="s">
        <v>12</v>
      </c>
      <c r="B87" s="94" t="s">
        <v>580</v>
      </c>
      <c r="C87" s="93" t="s">
        <v>417</v>
      </c>
      <c r="D87" s="96" t="s">
        <v>781</v>
      </c>
      <c r="E87" s="96" t="s">
        <v>423</v>
      </c>
      <c r="F87" s="96" t="s">
        <v>113</v>
      </c>
      <c r="G87" s="135" t="s">
        <v>432</v>
      </c>
    </row>
    <row r="88" spans="1:7" s="31" customFormat="1" ht="25.5" x14ac:dyDescent="0.25">
      <c r="A88" s="101" t="s">
        <v>12</v>
      </c>
      <c r="B88" s="95" t="s">
        <v>340</v>
      </c>
      <c r="C88" s="93" t="s">
        <v>421</v>
      </c>
      <c r="D88" s="96" t="s">
        <v>338</v>
      </c>
      <c r="E88" s="96" t="s">
        <v>424</v>
      </c>
      <c r="F88" s="96" t="s">
        <v>438</v>
      </c>
      <c r="G88" s="135" t="s">
        <v>433</v>
      </c>
    </row>
    <row r="89" spans="1:7" s="31" customFormat="1" ht="63.75" x14ac:dyDescent="0.25">
      <c r="A89" s="101" t="s">
        <v>12</v>
      </c>
      <c r="B89" s="95" t="s">
        <v>337</v>
      </c>
      <c r="C89" s="93" t="s">
        <v>421</v>
      </c>
      <c r="D89" s="96" t="s">
        <v>338</v>
      </c>
      <c r="E89" s="96" t="s">
        <v>424</v>
      </c>
      <c r="F89" s="96" t="s">
        <v>339</v>
      </c>
      <c r="G89" s="135" t="s">
        <v>432</v>
      </c>
    </row>
    <row r="90" spans="1:7" ht="38.25" x14ac:dyDescent="0.25">
      <c r="A90" s="101" t="s">
        <v>9</v>
      </c>
      <c r="B90" s="94" t="s">
        <v>581</v>
      </c>
      <c r="C90" s="93" t="s">
        <v>417</v>
      </c>
      <c r="D90" s="96" t="s">
        <v>149</v>
      </c>
      <c r="E90" s="96" t="s">
        <v>423</v>
      </c>
      <c r="F90" s="96" t="s">
        <v>201</v>
      </c>
      <c r="G90" s="135" t="s">
        <v>432</v>
      </c>
    </row>
    <row r="91" spans="1:7" ht="242.25" x14ac:dyDescent="0.25">
      <c r="A91" s="101" t="s">
        <v>9</v>
      </c>
      <c r="B91" s="94" t="s">
        <v>582</v>
      </c>
      <c r="C91" s="93" t="s">
        <v>417</v>
      </c>
      <c r="D91" s="96" t="s">
        <v>820</v>
      </c>
      <c r="E91" s="96" t="s">
        <v>423</v>
      </c>
      <c r="F91" s="96" t="s">
        <v>201</v>
      </c>
      <c r="G91" s="135" t="s">
        <v>432</v>
      </c>
    </row>
    <row r="92" spans="1:7" ht="102" x14ac:dyDescent="0.25">
      <c r="A92" s="101" t="s">
        <v>9</v>
      </c>
      <c r="B92" s="94" t="s">
        <v>583</v>
      </c>
      <c r="C92" s="93" t="s">
        <v>417</v>
      </c>
      <c r="D92" s="96" t="s">
        <v>500</v>
      </c>
      <c r="E92" s="96" t="s">
        <v>423</v>
      </c>
      <c r="F92" s="96" t="s">
        <v>112</v>
      </c>
      <c r="G92" s="135" t="s">
        <v>432</v>
      </c>
    </row>
    <row r="93" spans="1:7" s="32" customFormat="1" ht="191.25" x14ac:dyDescent="0.25">
      <c r="A93" s="101" t="s">
        <v>341</v>
      </c>
      <c r="B93" s="102" t="s">
        <v>584</v>
      </c>
      <c r="C93" s="93" t="s">
        <v>420</v>
      </c>
      <c r="D93" s="96" t="s">
        <v>853</v>
      </c>
      <c r="E93" s="96" t="s">
        <v>424</v>
      </c>
      <c r="F93" s="96" t="s">
        <v>81</v>
      </c>
      <c r="G93" s="135" t="s">
        <v>432</v>
      </c>
    </row>
    <row r="94" spans="1:7" ht="89.25" x14ac:dyDescent="0.25">
      <c r="A94" s="101" t="s">
        <v>499</v>
      </c>
      <c r="B94" s="95" t="s">
        <v>585</v>
      </c>
      <c r="C94" s="93" t="s">
        <v>417</v>
      </c>
      <c r="D94" s="96" t="s">
        <v>782</v>
      </c>
      <c r="E94" s="96" t="s">
        <v>427</v>
      </c>
      <c r="F94" s="96" t="s">
        <v>214</v>
      </c>
      <c r="G94" s="135" t="s">
        <v>432</v>
      </c>
    </row>
    <row r="95" spans="1:7" ht="191.25" x14ac:dyDescent="0.25">
      <c r="A95" s="101" t="s">
        <v>10</v>
      </c>
      <c r="B95" s="95" t="s">
        <v>586</v>
      </c>
      <c r="C95" s="93" t="s">
        <v>419</v>
      </c>
      <c r="D95" s="96" t="s">
        <v>774</v>
      </c>
      <c r="E95" s="96" t="s">
        <v>427</v>
      </c>
      <c r="F95" s="96" t="s">
        <v>215</v>
      </c>
      <c r="G95" s="135" t="s">
        <v>432</v>
      </c>
    </row>
    <row r="96" spans="1:7" s="33" customFormat="1" ht="76.5" x14ac:dyDescent="0.25">
      <c r="A96" s="103" t="s">
        <v>342</v>
      </c>
      <c r="B96" s="98" t="s">
        <v>587</v>
      </c>
      <c r="C96" s="93" t="s">
        <v>421</v>
      </c>
      <c r="D96" s="96" t="s">
        <v>886</v>
      </c>
      <c r="E96" s="96" t="s">
        <v>424</v>
      </c>
      <c r="F96" s="96" t="s">
        <v>81</v>
      </c>
      <c r="G96" s="135" t="s">
        <v>432</v>
      </c>
    </row>
    <row r="97" spans="1:7" ht="255" x14ac:dyDescent="0.25">
      <c r="A97" s="103" t="s">
        <v>85</v>
      </c>
      <c r="B97" s="92" t="s">
        <v>588</v>
      </c>
      <c r="C97" s="93" t="s">
        <v>422</v>
      </c>
      <c r="D97" s="96" t="s">
        <v>821</v>
      </c>
      <c r="E97" s="96" t="s">
        <v>423</v>
      </c>
      <c r="F97" s="96" t="s">
        <v>86</v>
      </c>
      <c r="G97" s="135" t="s">
        <v>434</v>
      </c>
    </row>
    <row r="98" spans="1:7" ht="409.5" x14ac:dyDescent="0.25">
      <c r="A98" s="103" t="s">
        <v>87</v>
      </c>
      <c r="B98" s="92" t="s">
        <v>589</v>
      </c>
      <c r="C98" s="93" t="s">
        <v>422</v>
      </c>
      <c r="D98" s="96" t="s">
        <v>821</v>
      </c>
      <c r="E98" s="96" t="s">
        <v>423</v>
      </c>
      <c r="F98" s="96" t="s">
        <v>86</v>
      </c>
      <c r="G98" s="135" t="s">
        <v>434</v>
      </c>
    </row>
    <row r="99" spans="1:7" ht="89.25" x14ac:dyDescent="0.25">
      <c r="A99" s="103" t="s">
        <v>88</v>
      </c>
      <c r="B99" s="92" t="s">
        <v>590</v>
      </c>
      <c r="C99" s="93" t="s">
        <v>422</v>
      </c>
      <c r="D99" s="96" t="s">
        <v>821</v>
      </c>
      <c r="E99" s="96" t="s">
        <v>423</v>
      </c>
      <c r="F99" s="96" t="s">
        <v>86</v>
      </c>
      <c r="G99" s="135" t="s">
        <v>434</v>
      </c>
    </row>
    <row r="100" spans="1:7" ht="102" x14ac:dyDescent="0.25">
      <c r="A100" s="103" t="s">
        <v>82</v>
      </c>
      <c r="B100" s="94" t="s">
        <v>591</v>
      </c>
      <c r="C100" s="93" t="s">
        <v>422</v>
      </c>
      <c r="D100" s="96" t="s">
        <v>860</v>
      </c>
      <c r="E100" s="96" t="s">
        <v>423</v>
      </c>
      <c r="F100" s="96" t="s">
        <v>86</v>
      </c>
      <c r="G100" s="135" t="s">
        <v>432</v>
      </c>
    </row>
    <row r="101" spans="1:7" ht="38.25" x14ac:dyDescent="0.25">
      <c r="A101" s="103" t="s">
        <v>82</v>
      </c>
      <c r="B101" s="94" t="s">
        <v>592</v>
      </c>
      <c r="C101" s="93" t="s">
        <v>421</v>
      </c>
      <c r="D101" s="96" t="s">
        <v>822</v>
      </c>
      <c r="E101" s="96" t="s">
        <v>427</v>
      </c>
      <c r="F101" s="96" t="s">
        <v>150</v>
      </c>
      <c r="G101" s="135" t="s">
        <v>432</v>
      </c>
    </row>
    <row r="102" spans="1:7" s="34" customFormat="1" ht="127.5" x14ac:dyDescent="0.25">
      <c r="A102" s="103" t="s">
        <v>82</v>
      </c>
      <c r="B102" s="94" t="s">
        <v>593</v>
      </c>
      <c r="C102" s="93" t="s">
        <v>420</v>
      </c>
      <c r="D102" s="96" t="s">
        <v>821</v>
      </c>
      <c r="E102" s="96" t="s">
        <v>424</v>
      </c>
      <c r="F102" s="96" t="s">
        <v>81</v>
      </c>
      <c r="G102" s="135" t="s">
        <v>432</v>
      </c>
    </row>
    <row r="103" spans="1:7" ht="153" x14ac:dyDescent="0.25">
      <c r="A103" s="103" t="s">
        <v>82</v>
      </c>
      <c r="B103" s="94" t="s">
        <v>594</v>
      </c>
      <c r="C103" s="93" t="s">
        <v>422</v>
      </c>
      <c r="D103" s="96" t="s">
        <v>776</v>
      </c>
      <c r="E103" s="96" t="s">
        <v>423</v>
      </c>
      <c r="F103" s="96" t="s">
        <v>86</v>
      </c>
      <c r="G103" s="135" t="s">
        <v>434</v>
      </c>
    </row>
    <row r="104" spans="1:7" ht="165.75" x14ac:dyDescent="0.25">
      <c r="A104" s="103" t="s">
        <v>13</v>
      </c>
      <c r="B104" s="92" t="s">
        <v>595</v>
      </c>
      <c r="C104" s="93" t="s">
        <v>421</v>
      </c>
      <c r="D104" s="96" t="s">
        <v>770</v>
      </c>
      <c r="E104" s="96" t="s">
        <v>423</v>
      </c>
      <c r="F104" s="96" t="s">
        <v>151</v>
      </c>
      <c r="G104" s="135" t="s">
        <v>434</v>
      </c>
    </row>
    <row r="105" spans="1:7" ht="153" x14ac:dyDescent="0.25">
      <c r="A105" s="103" t="s">
        <v>14</v>
      </c>
      <c r="B105" s="95" t="s">
        <v>596</v>
      </c>
      <c r="C105" s="93" t="s">
        <v>417</v>
      </c>
      <c r="D105" s="96" t="s">
        <v>777</v>
      </c>
      <c r="E105" s="96" t="s">
        <v>423</v>
      </c>
      <c r="F105" s="96" t="s">
        <v>110</v>
      </c>
      <c r="G105" s="135" t="s">
        <v>432</v>
      </c>
    </row>
    <row r="106" spans="1:7" s="35" customFormat="1" ht="369.75" x14ac:dyDescent="0.25">
      <c r="A106" s="103" t="s">
        <v>14</v>
      </c>
      <c r="B106" s="95" t="s">
        <v>597</v>
      </c>
      <c r="C106" s="93" t="s">
        <v>421</v>
      </c>
      <c r="D106" s="96" t="s">
        <v>823</v>
      </c>
      <c r="E106" s="96" t="s">
        <v>424</v>
      </c>
      <c r="F106" s="96" t="s">
        <v>343</v>
      </c>
      <c r="G106" s="135" t="s">
        <v>432</v>
      </c>
    </row>
    <row r="107" spans="1:7" ht="102" x14ac:dyDescent="0.25">
      <c r="A107" s="103" t="s">
        <v>35</v>
      </c>
      <c r="B107" s="94" t="s">
        <v>598</v>
      </c>
      <c r="C107" s="93" t="s">
        <v>421</v>
      </c>
      <c r="D107" s="96" t="s">
        <v>855</v>
      </c>
      <c r="E107" s="96" t="s">
        <v>423</v>
      </c>
      <c r="F107" s="96" t="s">
        <v>201</v>
      </c>
      <c r="G107" s="135" t="s">
        <v>432</v>
      </c>
    </row>
    <row r="108" spans="1:7" s="79" customFormat="1" ht="114.75" x14ac:dyDescent="0.25">
      <c r="A108" s="103"/>
      <c r="B108" s="94" t="s">
        <v>599</v>
      </c>
      <c r="C108" s="93" t="s">
        <v>419</v>
      </c>
      <c r="D108" s="96" t="s">
        <v>855</v>
      </c>
      <c r="E108" s="96"/>
      <c r="F108" s="96" t="s">
        <v>505</v>
      </c>
      <c r="G108" s="135" t="s">
        <v>432</v>
      </c>
    </row>
    <row r="109" spans="1:7" s="79" customFormat="1" ht="76.5" x14ac:dyDescent="0.25">
      <c r="A109" s="103"/>
      <c r="B109" s="94" t="s">
        <v>600</v>
      </c>
      <c r="C109" s="93" t="s">
        <v>417</v>
      </c>
      <c r="D109" s="96" t="s">
        <v>855</v>
      </c>
      <c r="E109" s="96"/>
      <c r="F109" s="96" t="s">
        <v>505</v>
      </c>
      <c r="G109" s="135" t="s">
        <v>432</v>
      </c>
    </row>
    <row r="110" spans="1:7" ht="63.75" x14ac:dyDescent="0.25">
      <c r="A110" s="103" t="s">
        <v>34</v>
      </c>
      <c r="B110" s="94" t="s">
        <v>601</v>
      </c>
      <c r="C110" s="93" t="s">
        <v>417</v>
      </c>
      <c r="D110" s="96" t="s">
        <v>152</v>
      </c>
      <c r="E110" s="96" t="s">
        <v>423</v>
      </c>
      <c r="F110" s="96" t="s">
        <v>151</v>
      </c>
      <c r="G110" s="135" t="s">
        <v>432</v>
      </c>
    </row>
    <row r="111" spans="1:7" ht="229.5" x14ac:dyDescent="0.25">
      <c r="A111" s="104" t="s">
        <v>36</v>
      </c>
      <c r="B111" s="92" t="s">
        <v>602</v>
      </c>
      <c r="C111" s="93" t="s">
        <v>419</v>
      </c>
      <c r="D111" s="96" t="s">
        <v>153</v>
      </c>
      <c r="E111" s="96" t="s">
        <v>427</v>
      </c>
      <c r="F111" s="96" t="s">
        <v>187</v>
      </c>
      <c r="G111" s="135" t="s">
        <v>434</v>
      </c>
    </row>
    <row r="112" spans="1:7" s="36" customFormat="1" ht="140.25" x14ac:dyDescent="0.25">
      <c r="A112" s="104" t="s">
        <v>344</v>
      </c>
      <c r="B112" s="95" t="s">
        <v>603</v>
      </c>
      <c r="C112" s="93" t="s">
        <v>420</v>
      </c>
      <c r="D112" s="96" t="s">
        <v>785</v>
      </c>
      <c r="E112" s="96" t="s">
        <v>424</v>
      </c>
      <c r="F112" s="96" t="s">
        <v>81</v>
      </c>
      <c r="G112" s="135" t="s">
        <v>432</v>
      </c>
    </row>
    <row r="113" spans="1:7" s="36" customFormat="1" ht="25.5" x14ac:dyDescent="0.25">
      <c r="A113" s="96" t="s">
        <v>345</v>
      </c>
      <c r="B113" s="95" t="s">
        <v>604</v>
      </c>
      <c r="C113" s="93" t="s">
        <v>417</v>
      </c>
      <c r="D113" s="96" t="s">
        <v>346</v>
      </c>
      <c r="E113" s="96" t="s">
        <v>424</v>
      </c>
      <c r="F113" s="96" t="s">
        <v>347</v>
      </c>
      <c r="G113" s="135" t="s">
        <v>432</v>
      </c>
    </row>
    <row r="114" spans="1:7" ht="382.5" x14ac:dyDescent="0.25">
      <c r="A114" s="104" t="s">
        <v>154</v>
      </c>
      <c r="B114" s="94" t="s">
        <v>605</v>
      </c>
      <c r="C114" s="93" t="s">
        <v>421</v>
      </c>
      <c r="D114" s="96" t="s">
        <v>876</v>
      </c>
      <c r="E114" s="96" t="s">
        <v>423</v>
      </c>
      <c r="F114" s="96" t="s">
        <v>41</v>
      </c>
      <c r="G114" s="135" t="s">
        <v>432</v>
      </c>
    </row>
    <row r="115" spans="1:7" ht="51" x14ac:dyDescent="0.25">
      <c r="A115" s="104" t="s">
        <v>154</v>
      </c>
      <c r="B115" s="94" t="s">
        <v>606</v>
      </c>
      <c r="C115" s="93" t="s">
        <v>421</v>
      </c>
      <c r="D115" s="96" t="s">
        <v>824</v>
      </c>
      <c r="E115" s="96" t="s">
        <v>423</v>
      </c>
      <c r="F115" s="96" t="s">
        <v>41</v>
      </c>
      <c r="G115" s="135" t="s">
        <v>432</v>
      </c>
    </row>
    <row r="116" spans="1:7" ht="191.25" x14ac:dyDescent="0.25">
      <c r="A116" s="104" t="s">
        <v>154</v>
      </c>
      <c r="B116" s="94" t="s">
        <v>607</v>
      </c>
      <c r="C116" s="93" t="s">
        <v>421</v>
      </c>
      <c r="D116" s="96" t="s">
        <v>887</v>
      </c>
      <c r="E116" s="96" t="s">
        <v>423</v>
      </c>
      <c r="F116" s="96" t="s">
        <v>41</v>
      </c>
      <c r="G116" s="135" t="s">
        <v>432</v>
      </c>
    </row>
    <row r="117" spans="1:7" ht="127.5" x14ac:dyDescent="0.25">
      <c r="A117" s="104" t="s">
        <v>154</v>
      </c>
      <c r="B117" s="94" t="s">
        <v>608</v>
      </c>
      <c r="C117" s="93" t="s">
        <v>421</v>
      </c>
      <c r="D117" s="96" t="s">
        <v>888</v>
      </c>
      <c r="E117" s="96" t="s">
        <v>423</v>
      </c>
      <c r="F117" s="96" t="s">
        <v>41</v>
      </c>
      <c r="G117" s="135" t="s">
        <v>432</v>
      </c>
    </row>
    <row r="118" spans="1:7" x14ac:dyDescent="0.25">
      <c r="A118" s="104" t="s">
        <v>154</v>
      </c>
      <c r="B118" s="95" t="s">
        <v>609</v>
      </c>
      <c r="C118" s="93" t="s">
        <v>421</v>
      </c>
      <c r="D118" s="96" t="s">
        <v>825</v>
      </c>
      <c r="E118" s="96" t="s">
        <v>423</v>
      </c>
      <c r="F118" s="96" t="s">
        <v>41</v>
      </c>
      <c r="G118" s="135" t="s">
        <v>432</v>
      </c>
    </row>
    <row r="119" spans="1:7" ht="102" x14ac:dyDescent="0.25">
      <c r="A119" s="104" t="s">
        <v>154</v>
      </c>
      <c r="B119" s="95" t="s">
        <v>610</v>
      </c>
      <c r="C119" s="93" t="s">
        <v>421</v>
      </c>
      <c r="D119" s="96" t="s">
        <v>791</v>
      </c>
      <c r="E119" s="96" t="s">
        <v>423</v>
      </c>
      <c r="F119" s="96" t="s">
        <v>41</v>
      </c>
      <c r="G119" s="135" t="s">
        <v>432</v>
      </c>
    </row>
    <row r="120" spans="1:7" ht="89.25" x14ac:dyDescent="0.25">
      <c r="A120" s="104" t="s">
        <v>94</v>
      </c>
      <c r="B120" s="102" t="s">
        <v>611</v>
      </c>
      <c r="C120" s="93" t="s">
        <v>421</v>
      </c>
      <c r="D120" s="96" t="s">
        <v>138</v>
      </c>
      <c r="E120" s="96" t="s">
        <v>423</v>
      </c>
      <c r="F120" s="96" t="s">
        <v>41</v>
      </c>
      <c r="G120" s="135" t="s">
        <v>432</v>
      </c>
    </row>
    <row r="121" spans="1:7" ht="89.25" x14ac:dyDescent="0.25">
      <c r="A121" s="104" t="s">
        <v>65</v>
      </c>
      <c r="B121" s="102" t="s">
        <v>612</v>
      </c>
      <c r="C121" s="93" t="s">
        <v>417</v>
      </c>
      <c r="D121" s="96" t="s">
        <v>908</v>
      </c>
      <c r="E121" s="96" t="s">
        <v>423</v>
      </c>
      <c r="F121" s="96" t="s">
        <v>132</v>
      </c>
      <c r="G121" s="135" t="s">
        <v>432</v>
      </c>
    </row>
    <row r="122" spans="1:7" ht="63.75" x14ac:dyDescent="0.25">
      <c r="A122" s="104" t="s">
        <v>65</v>
      </c>
      <c r="B122" s="94" t="s">
        <v>613</v>
      </c>
      <c r="C122" s="93" t="s">
        <v>421</v>
      </c>
      <c r="D122" s="96" t="s">
        <v>889</v>
      </c>
      <c r="E122" s="96" t="s">
        <v>423</v>
      </c>
      <c r="F122" s="96" t="s">
        <v>41</v>
      </c>
      <c r="G122" s="135" t="s">
        <v>432</v>
      </c>
    </row>
    <row r="123" spans="1:7" ht="38.25" x14ac:dyDescent="0.25">
      <c r="A123" s="104" t="s">
        <v>65</v>
      </c>
      <c r="B123" s="94" t="s">
        <v>614</v>
      </c>
      <c r="C123" s="93" t="s">
        <v>420</v>
      </c>
      <c r="D123" s="96" t="s">
        <v>803</v>
      </c>
      <c r="E123" s="96" t="s">
        <v>423</v>
      </c>
      <c r="F123" s="96" t="s">
        <v>222</v>
      </c>
      <c r="G123" s="135" t="s">
        <v>432</v>
      </c>
    </row>
    <row r="124" spans="1:7" ht="63.75" x14ac:dyDescent="0.25">
      <c r="A124" s="104" t="s">
        <v>65</v>
      </c>
      <c r="B124" s="94" t="s">
        <v>155</v>
      </c>
      <c r="C124" s="93" t="s">
        <v>421</v>
      </c>
      <c r="D124" s="96" t="s">
        <v>861</v>
      </c>
      <c r="E124" s="96" t="s">
        <v>423</v>
      </c>
      <c r="F124" s="96" t="s">
        <v>132</v>
      </c>
      <c r="G124" s="135" t="s">
        <v>432</v>
      </c>
    </row>
    <row r="125" spans="1:7" ht="38.25" x14ac:dyDescent="0.25">
      <c r="A125" s="104" t="s">
        <v>65</v>
      </c>
      <c r="B125" s="102" t="s">
        <v>114</v>
      </c>
      <c r="C125" s="93" t="s">
        <v>421</v>
      </c>
      <c r="D125" s="96" t="s">
        <v>771</v>
      </c>
      <c r="E125" s="96" t="s">
        <v>423</v>
      </c>
      <c r="F125" s="96" t="s">
        <v>132</v>
      </c>
      <c r="G125" s="135" t="s">
        <v>432</v>
      </c>
    </row>
    <row r="126" spans="1:7" ht="165.75" x14ac:dyDescent="0.25">
      <c r="A126" s="104" t="s">
        <v>66</v>
      </c>
      <c r="B126" s="92" t="s">
        <v>615</v>
      </c>
      <c r="C126" s="93" t="s">
        <v>418</v>
      </c>
      <c r="D126" s="96" t="s">
        <v>303</v>
      </c>
      <c r="E126" s="96" t="s">
        <v>427</v>
      </c>
      <c r="F126" s="96" t="s">
        <v>213</v>
      </c>
      <c r="G126" s="135" t="s">
        <v>435</v>
      </c>
    </row>
    <row r="127" spans="1:7" ht="165.75" x14ac:dyDescent="0.25">
      <c r="A127" s="105" t="s">
        <v>236</v>
      </c>
      <c r="B127" s="98" t="s">
        <v>616</v>
      </c>
      <c r="C127" s="93" t="s">
        <v>421</v>
      </c>
      <c r="D127" s="96" t="s">
        <v>787</v>
      </c>
      <c r="E127" s="96" t="s">
        <v>423</v>
      </c>
      <c r="F127" s="96" t="s">
        <v>113</v>
      </c>
      <c r="G127" s="135" t="s">
        <v>432</v>
      </c>
    </row>
    <row r="128" spans="1:7" s="37" customFormat="1" ht="102" x14ac:dyDescent="0.25">
      <c r="A128" s="105" t="s">
        <v>348</v>
      </c>
      <c r="B128" s="92" t="s">
        <v>617</v>
      </c>
      <c r="C128" s="93" t="s">
        <v>422</v>
      </c>
      <c r="D128" s="96" t="s">
        <v>868</v>
      </c>
      <c r="E128" s="96" t="s">
        <v>424</v>
      </c>
      <c r="F128" s="96" t="s">
        <v>81</v>
      </c>
      <c r="G128" s="135" t="s">
        <v>432</v>
      </c>
    </row>
    <row r="129" spans="1:7" ht="191.25" x14ac:dyDescent="0.25">
      <c r="A129" s="105" t="s">
        <v>237</v>
      </c>
      <c r="B129" s="98" t="s">
        <v>618</v>
      </c>
      <c r="C129" s="93" t="s">
        <v>421</v>
      </c>
      <c r="D129" s="96" t="s">
        <v>826</v>
      </c>
      <c r="E129" s="96" t="s">
        <v>423</v>
      </c>
      <c r="F129" s="96" t="s">
        <v>151</v>
      </c>
      <c r="G129" s="135" t="s">
        <v>435</v>
      </c>
    </row>
    <row r="130" spans="1:7" ht="280.5" x14ac:dyDescent="0.25">
      <c r="A130" s="106" t="s">
        <v>15</v>
      </c>
      <c r="B130" s="98" t="s">
        <v>619</v>
      </c>
      <c r="C130" s="93" t="s">
        <v>419</v>
      </c>
      <c r="D130" s="96" t="s">
        <v>294</v>
      </c>
      <c r="E130" s="96" t="s">
        <v>423</v>
      </c>
      <c r="F130" s="96" t="s">
        <v>110</v>
      </c>
      <c r="G130" s="135" t="s">
        <v>432</v>
      </c>
    </row>
    <row r="131" spans="1:7" ht="140.25" x14ac:dyDescent="0.25">
      <c r="A131" s="106" t="s">
        <v>67</v>
      </c>
      <c r="B131" s="98" t="s">
        <v>620</v>
      </c>
      <c r="C131" s="93" t="s">
        <v>417</v>
      </c>
      <c r="D131" s="96" t="s">
        <v>783</v>
      </c>
      <c r="E131" s="96" t="s">
        <v>423</v>
      </c>
      <c r="F131" s="96" t="s">
        <v>201</v>
      </c>
      <c r="G131" s="135" t="s">
        <v>432</v>
      </c>
    </row>
    <row r="132" spans="1:7" ht="63.75" x14ac:dyDescent="0.25">
      <c r="A132" s="106" t="s">
        <v>37</v>
      </c>
      <c r="B132" s="102" t="s">
        <v>38</v>
      </c>
      <c r="C132" s="93" t="s">
        <v>421</v>
      </c>
      <c r="D132" s="96" t="s">
        <v>784</v>
      </c>
      <c r="E132" s="96" t="s">
        <v>427</v>
      </c>
      <c r="F132" s="96" t="s">
        <v>215</v>
      </c>
      <c r="G132" s="135" t="s">
        <v>432</v>
      </c>
    </row>
    <row r="133" spans="1:7" ht="165.75" x14ac:dyDescent="0.25">
      <c r="A133" s="107" t="s">
        <v>68</v>
      </c>
      <c r="B133" s="94" t="s">
        <v>621</v>
      </c>
      <c r="C133" s="93" t="s">
        <v>417</v>
      </c>
      <c r="D133" s="96" t="s">
        <v>807</v>
      </c>
      <c r="E133" s="96" t="s">
        <v>424</v>
      </c>
      <c r="F133" s="96" t="s">
        <v>156</v>
      </c>
      <c r="G133" s="135" t="s">
        <v>432</v>
      </c>
    </row>
    <row r="134" spans="1:7" ht="344.25" x14ac:dyDescent="0.25">
      <c r="A134" s="107" t="s">
        <v>39</v>
      </c>
      <c r="B134" s="94" t="s">
        <v>622</v>
      </c>
      <c r="C134" s="93" t="s">
        <v>417</v>
      </c>
      <c r="D134" s="96" t="s">
        <v>157</v>
      </c>
      <c r="E134" s="96" t="s">
        <v>423</v>
      </c>
      <c r="F134" s="96" t="s">
        <v>151</v>
      </c>
      <c r="G134" s="135" t="s">
        <v>432</v>
      </c>
    </row>
    <row r="135" spans="1:7" ht="216.75" x14ac:dyDescent="0.25">
      <c r="A135" s="107" t="s">
        <v>40</v>
      </c>
      <c r="B135" s="98" t="s">
        <v>623</v>
      </c>
      <c r="C135" s="93" t="s">
        <v>418</v>
      </c>
      <c r="D135" s="96" t="s">
        <v>772</v>
      </c>
      <c r="E135" s="96" t="s">
        <v>429</v>
      </c>
      <c r="F135" s="96" t="s">
        <v>188</v>
      </c>
      <c r="G135" s="135" t="s">
        <v>433</v>
      </c>
    </row>
    <row r="136" spans="1:7" s="38" customFormat="1" ht="127.5" x14ac:dyDescent="0.25">
      <c r="A136" s="107" t="s">
        <v>349</v>
      </c>
      <c r="B136" s="98" t="s">
        <v>624</v>
      </c>
      <c r="C136" s="93" t="s">
        <v>418</v>
      </c>
      <c r="D136" s="96" t="s">
        <v>907</v>
      </c>
      <c r="E136" s="96" t="s">
        <v>424</v>
      </c>
      <c r="F136" s="96" t="s">
        <v>81</v>
      </c>
      <c r="G136" s="135" t="s">
        <v>433</v>
      </c>
    </row>
    <row r="137" spans="1:7" ht="280.5" x14ac:dyDescent="0.25">
      <c r="A137" s="107" t="s">
        <v>95</v>
      </c>
      <c r="B137" s="98" t="s">
        <v>625</v>
      </c>
      <c r="C137" s="93" t="s">
        <v>420</v>
      </c>
      <c r="D137" s="96" t="s">
        <v>890</v>
      </c>
      <c r="E137" s="96" t="s">
        <v>423</v>
      </c>
      <c r="F137" s="96" t="s">
        <v>225</v>
      </c>
      <c r="G137" s="135" t="s">
        <v>432</v>
      </c>
    </row>
    <row r="138" spans="1:7" ht="153" x14ac:dyDescent="0.25">
      <c r="A138" s="108" t="s">
        <v>238</v>
      </c>
      <c r="B138" s="92" t="s">
        <v>626</v>
      </c>
      <c r="C138" s="93" t="s">
        <v>417</v>
      </c>
      <c r="D138" s="96" t="s">
        <v>827</v>
      </c>
      <c r="E138" s="96" t="s">
        <v>428</v>
      </c>
      <c r="F138" s="96" t="s">
        <v>210</v>
      </c>
      <c r="G138" s="135" t="s">
        <v>435</v>
      </c>
    </row>
    <row r="139" spans="1:7" s="39" customFormat="1" ht="255" x14ac:dyDescent="0.25">
      <c r="A139" s="108" t="s">
        <v>350</v>
      </c>
      <c r="B139" s="98" t="s">
        <v>627</v>
      </c>
      <c r="C139" s="93" t="s">
        <v>419</v>
      </c>
      <c r="D139" s="96" t="s">
        <v>828</v>
      </c>
      <c r="E139" s="96" t="s">
        <v>424</v>
      </c>
      <c r="F139" s="96" t="s">
        <v>351</v>
      </c>
      <c r="G139" s="135" t="s">
        <v>435</v>
      </c>
    </row>
    <row r="140" spans="1:7" ht="204" x14ac:dyDescent="0.25">
      <c r="A140" s="108" t="s">
        <v>239</v>
      </c>
      <c r="B140" s="98" t="s">
        <v>628</v>
      </c>
      <c r="C140" s="93" t="s">
        <v>420</v>
      </c>
      <c r="D140" s="93"/>
      <c r="E140" s="93" t="s">
        <v>423</v>
      </c>
      <c r="F140" s="96" t="s">
        <v>41</v>
      </c>
      <c r="G140" s="135" t="s">
        <v>432</v>
      </c>
    </row>
    <row r="141" spans="1:7" ht="255" x14ac:dyDescent="0.25">
      <c r="A141" s="108" t="s">
        <v>240</v>
      </c>
      <c r="B141" s="98" t="s">
        <v>629</v>
      </c>
      <c r="C141" s="96" t="s">
        <v>421</v>
      </c>
      <c r="D141" s="96" t="s">
        <v>877</v>
      </c>
      <c r="E141" s="96" t="s">
        <v>426</v>
      </c>
      <c r="F141" s="96" t="s">
        <v>440</v>
      </c>
      <c r="G141" s="135" t="s">
        <v>434</v>
      </c>
    </row>
    <row r="142" spans="1:7" ht="216.75" x14ac:dyDescent="0.25">
      <c r="A142" s="108" t="s">
        <v>241</v>
      </c>
      <c r="B142" s="92" t="s">
        <v>630</v>
      </c>
      <c r="C142" s="93" t="s">
        <v>421</v>
      </c>
      <c r="D142" s="96" t="s">
        <v>869</v>
      </c>
      <c r="E142" s="96" t="s">
        <v>427</v>
      </c>
      <c r="F142" s="96" t="s">
        <v>187</v>
      </c>
      <c r="G142" s="135" t="s">
        <v>434</v>
      </c>
    </row>
    <row r="143" spans="1:7" ht="242.25" x14ac:dyDescent="0.25">
      <c r="A143" s="108" t="s">
        <v>241</v>
      </c>
      <c r="B143" s="98" t="s">
        <v>631</v>
      </c>
      <c r="C143" s="93" t="s">
        <v>417</v>
      </c>
      <c r="D143" s="96" t="s">
        <v>891</v>
      </c>
      <c r="E143" s="96" t="s">
        <v>423</v>
      </c>
      <c r="F143" s="96" t="s">
        <v>41</v>
      </c>
      <c r="G143" s="135" t="s">
        <v>432</v>
      </c>
    </row>
    <row r="144" spans="1:7" s="40" customFormat="1" ht="76.5" x14ac:dyDescent="0.25">
      <c r="A144" s="109" t="s">
        <v>352</v>
      </c>
      <c r="B144" s="98" t="s">
        <v>632</v>
      </c>
      <c r="C144" s="93" t="s">
        <v>420</v>
      </c>
      <c r="D144" s="96" t="s">
        <v>353</v>
      </c>
      <c r="E144" s="96" t="s">
        <v>424</v>
      </c>
      <c r="F144" s="96" t="s">
        <v>354</v>
      </c>
      <c r="G144" s="135" t="s">
        <v>435</v>
      </c>
    </row>
    <row r="145" spans="1:7" ht="267.75" x14ac:dyDescent="0.25">
      <c r="A145" s="109" t="s">
        <v>16</v>
      </c>
      <c r="B145" s="94" t="s">
        <v>633</v>
      </c>
      <c r="C145" s="93" t="s">
        <v>417</v>
      </c>
      <c r="D145" s="96" t="s">
        <v>892</v>
      </c>
      <c r="E145" s="96" t="s">
        <v>425</v>
      </c>
      <c r="F145" s="96" t="s">
        <v>158</v>
      </c>
      <c r="G145" s="135" t="s">
        <v>434</v>
      </c>
    </row>
    <row r="146" spans="1:7" ht="89.25" x14ac:dyDescent="0.25">
      <c r="A146" s="109" t="s">
        <v>16</v>
      </c>
      <c r="B146" s="94" t="s">
        <v>634</v>
      </c>
      <c r="C146" s="93" t="s">
        <v>421</v>
      </c>
      <c r="D146" s="96" t="s">
        <v>893</v>
      </c>
      <c r="E146" s="96" t="s">
        <v>423</v>
      </c>
      <c r="F146" s="96" t="s">
        <v>151</v>
      </c>
      <c r="G146" s="135" t="s">
        <v>432</v>
      </c>
    </row>
    <row r="147" spans="1:7" ht="25.5" x14ac:dyDescent="0.25">
      <c r="A147" s="109" t="s">
        <v>16</v>
      </c>
      <c r="B147" s="94" t="s">
        <v>635</v>
      </c>
      <c r="C147" s="93" t="s">
        <v>419</v>
      </c>
      <c r="D147" s="96" t="s">
        <v>295</v>
      </c>
      <c r="E147" s="96" t="s">
        <v>428</v>
      </c>
      <c r="F147" s="96" t="s">
        <v>441</v>
      </c>
      <c r="G147" s="135" t="s">
        <v>433</v>
      </c>
    </row>
    <row r="148" spans="1:7" ht="76.5" x14ac:dyDescent="0.25">
      <c r="A148" s="109" t="s">
        <v>16</v>
      </c>
      <c r="B148" s="94" t="s">
        <v>159</v>
      </c>
      <c r="C148" s="93" t="s">
        <v>421</v>
      </c>
      <c r="D148" s="96" t="s">
        <v>296</v>
      </c>
      <c r="E148" s="96" t="s">
        <v>423</v>
      </c>
      <c r="F148" s="96" t="s">
        <v>160</v>
      </c>
      <c r="G148" s="135" t="s">
        <v>434</v>
      </c>
    </row>
    <row r="149" spans="1:7" ht="114.75" x14ac:dyDescent="0.25">
      <c r="A149" s="110" t="s">
        <v>242</v>
      </c>
      <c r="B149" s="92" t="s">
        <v>636</v>
      </c>
      <c r="C149" s="93" t="s">
        <v>420</v>
      </c>
      <c r="D149" s="96" t="s">
        <v>161</v>
      </c>
      <c r="E149" s="96" t="s">
        <v>424</v>
      </c>
      <c r="F149" s="96" t="s">
        <v>81</v>
      </c>
      <c r="G149" s="135" t="s">
        <v>432</v>
      </c>
    </row>
    <row r="150" spans="1:7" ht="165.75" x14ac:dyDescent="0.25">
      <c r="A150" s="110" t="s">
        <v>243</v>
      </c>
      <c r="B150" s="92" t="s">
        <v>637</v>
      </c>
      <c r="C150" s="93" t="s">
        <v>419</v>
      </c>
      <c r="D150" s="96" t="s">
        <v>297</v>
      </c>
      <c r="E150" s="96" t="s">
        <v>423</v>
      </c>
      <c r="F150" s="96" t="s">
        <v>226</v>
      </c>
      <c r="G150" s="135" t="s">
        <v>432</v>
      </c>
    </row>
    <row r="151" spans="1:7" s="41" customFormat="1" ht="216.75" x14ac:dyDescent="0.25">
      <c r="A151" s="110" t="s">
        <v>355</v>
      </c>
      <c r="B151" s="94" t="s">
        <v>638</v>
      </c>
      <c r="C151" s="93" t="s">
        <v>419</v>
      </c>
      <c r="D151" s="96" t="s">
        <v>867</v>
      </c>
      <c r="E151" s="96" t="s">
        <v>424</v>
      </c>
      <c r="F151" s="96" t="s">
        <v>326</v>
      </c>
      <c r="G151" s="135" t="s">
        <v>432</v>
      </c>
    </row>
    <row r="152" spans="1:7" s="41" customFormat="1" ht="38.25" x14ac:dyDescent="0.25">
      <c r="A152" s="110" t="s">
        <v>355</v>
      </c>
      <c r="B152" s="94" t="s">
        <v>639</v>
      </c>
      <c r="C152" s="93" t="s">
        <v>419</v>
      </c>
      <c r="D152" s="96"/>
      <c r="E152" s="96" t="s">
        <v>424</v>
      </c>
      <c r="F152" s="96" t="s">
        <v>356</v>
      </c>
      <c r="G152" s="135" t="s">
        <v>434</v>
      </c>
    </row>
    <row r="153" spans="1:7" s="42" customFormat="1" ht="89.25" x14ac:dyDescent="0.25">
      <c r="A153" s="111" t="s">
        <v>42</v>
      </c>
      <c r="B153" s="102" t="s">
        <v>640</v>
      </c>
      <c r="C153" s="93" t="s">
        <v>419</v>
      </c>
      <c r="D153" s="96" t="s">
        <v>878</v>
      </c>
      <c r="E153" s="96" t="s">
        <v>424</v>
      </c>
      <c r="F153" s="96" t="s">
        <v>329</v>
      </c>
      <c r="G153" s="135" t="s">
        <v>433</v>
      </c>
    </row>
    <row r="154" spans="1:7" ht="140.25" x14ac:dyDescent="0.25">
      <c r="A154" s="111" t="s">
        <v>42</v>
      </c>
      <c r="B154" s="102" t="s">
        <v>641</v>
      </c>
      <c r="C154" s="93" t="s">
        <v>420</v>
      </c>
      <c r="D154" s="96" t="s">
        <v>879</v>
      </c>
      <c r="E154" s="96" t="s">
        <v>423</v>
      </c>
      <c r="F154" s="96" t="s">
        <v>151</v>
      </c>
      <c r="G154" s="135" t="s">
        <v>435</v>
      </c>
    </row>
    <row r="155" spans="1:7" s="43" customFormat="1" ht="216.75" x14ac:dyDescent="0.25">
      <c r="A155" s="111" t="s">
        <v>357</v>
      </c>
      <c r="B155" s="98" t="s">
        <v>642</v>
      </c>
      <c r="C155" s="93" t="s">
        <v>418</v>
      </c>
      <c r="D155" s="96" t="s">
        <v>358</v>
      </c>
      <c r="E155" s="96" t="s">
        <v>424</v>
      </c>
      <c r="F155" s="96" t="s">
        <v>81</v>
      </c>
      <c r="G155" s="135" t="s">
        <v>432</v>
      </c>
    </row>
    <row r="156" spans="1:7" s="43" customFormat="1" ht="89.25" x14ac:dyDescent="0.25">
      <c r="A156" s="111" t="s">
        <v>359</v>
      </c>
      <c r="B156" s="98" t="s">
        <v>643</v>
      </c>
      <c r="C156" s="93" t="s">
        <v>421</v>
      </c>
      <c r="D156" s="96" t="s">
        <v>894</v>
      </c>
      <c r="E156" s="96" t="s">
        <v>424</v>
      </c>
      <c r="F156" s="96" t="s">
        <v>81</v>
      </c>
      <c r="G156" s="135" t="s">
        <v>432</v>
      </c>
    </row>
    <row r="157" spans="1:7" ht="102" x14ac:dyDescent="0.25">
      <c r="A157" s="111" t="s">
        <v>83</v>
      </c>
      <c r="B157" s="98" t="s">
        <v>644</v>
      </c>
      <c r="C157" s="93" t="s">
        <v>418</v>
      </c>
      <c r="D157" s="96" t="s">
        <v>895</v>
      </c>
      <c r="E157" s="96" t="s">
        <v>423</v>
      </c>
      <c r="F157" s="96" t="s">
        <v>41</v>
      </c>
      <c r="G157" s="135" t="s">
        <v>432</v>
      </c>
    </row>
    <row r="158" spans="1:7" s="44" customFormat="1" ht="76.5" x14ac:dyDescent="0.25">
      <c r="A158" s="111" t="s">
        <v>360</v>
      </c>
      <c r="B158" s="98" t="s">
        <v>645</v>
      </c>
      <c r="C158" s="93" t="s">
        <v>420</v>
      </c>
      <c r="D158" s="96" t="s">
        <v>4</v>
      </c>
      <c r="E158" s="96" t="s">
        <v>424</v>
      </c>
      <c r="F158" s="96" t="s">
        <v>442</v>
      </c>
      <c r="G158" s="135" t="s">
        <v>432</v>
      </c>
    </row>
    <row r="159" spans="1:7" s="44" customFormat="1" ht="165.75" x14ac:dyDescent="0.25">
      <c r="A159" s="111" t="s">
        <v>361</v>
      </c>
      <c r="B159" s="98" t="s">
        <v>646</v>
      </c>
      <c r="C159" s="93" t="s">
        <v>420</v>
      </c>
      <c r="D159" s="96" t="s">
        <v>4</v>
      </c>
      <c r="E159" s="96" t="s">
        <v>424</v>
      </c>
      <c r="F159" s="96" t="s">
        <v>443</v>
      </c>
      <c r="G159" s="135" t="s">
        <v>432</v>
      </c>
    </row>
    <row r="160" spans="1:7" ht="204" x14ac:dyDescent="0.25">
      <c r="A160" s="112" t="s">
        <v>96</v>
      </c>
      <c r="B160" s="92" t="s">
        <v>647</v>
      </c>
      <c r="C160" s="93" t="s">
        <v>420</v>
      </c>
      <c r="D160" s="96" t="s">
        <v>211</v>
      </c>
      <c r="E160" s="96" t="s">
        <v>423</v>
      </c>
      <c r="F160" s="96" t="s">
        <v>41</v>
      </c>
      <c r="G160" s="135" t="s">
        <v>432</v>
      </c>
    </row>
    <row r="161" spans="1:7" ht="102" x14ac:dyDescent="0.25">
      <c r="A161" s="113" t="s">
        <v>69</v>
      </c>
      <c r="B161" s="114" t="s">
        <v>648</v>
      </c>
      <c r="C161" s="93" t="s">
        <v>420</v>
      </c>
      <c r="D161" s="96" t="s">
        <v>859</v>
      </c>
      <c r="E161" s="96" t="s">
        <v>423</v>
      </c>
      <c r="F161" s="96" t="s">
        <v>227</v>
      </c>
      <c r="G161" s="135" t="s">
        <v>432</v>
      </c>
    </row>
    <row r="162" spans="1:7" ht="127.5" x14ac:dyDescent="0.25">
      <c r="A162" s="113" t="s">
        <v>69</v>
      </c>
      <c r="B162" s="114" t="s">
        <v>649</v>
      </c>
      <c r="C162" s="93" t="s">
        <v>420</v>
      </c>
      <c r="D162" s="96" t="s">
        <v>859</v>
      </c>
      <c r="E162" s="96" t="s">
        <v>423</v>
      </c>
      <c r="F162" s="96" t="s">
        <v>228</v>
      </c>
      <c r="G162" s="135" t="s">
        <v>432</v>
      </c>
    </row>
    <row r="163" spans="1:7" ht="395.25" x14ac:dyDescent="0.25">
      <c r="A163" s="113" t="s">
        <v>69</v>
      </c>
      <c r="B163" s="114" t="s">
        <v>650</v>
      </c>
      <c r="C163" s="93" t="s">
        <v>420</v>
      </c>
      <c r="D163" s="96" t="s">
        <v>859</v>
      </c>
      <c r="E163" s="96" t="s">
        <v>423</v>
      </c>
      <c r="F163" s="96" t="s">
        <v>229</v>
      </c>
      <c r="G163" s="135" t="s">
        <v>432</v>
      </c>
    </row>
    <row r="164" spans="1:7" ht="165.75" x14ac:dyDescent="0.25">
      <c r="A164" s="113" t="s">
        <v>97</v>
      </c>
      <c r="B164" s="98" t="s">
        <v>651</v>
      </c>
      <c r="C164" s="93" t="s">
        <v>420</v>
      </c>
      <c r="D164" s="96" t="s">
        <v>829</v>
      </c>
      <c r="E164" s="96" t="s">
        <v>423</v>
      </c>
      <c r="F164" s="96" t="s">
        <v>41</v>
      </c>
      <c r="G164" s="135" t="s">
        <v>432</v>
      </c>
    </row>
    <row r="165" spans="1:7" s="45" customFormat="1" ht="165.75" x14ac:dyDescent="0.25">
      <c r="A165" s="113" t="s">
        <v>362</v>
      </c>
      <c r="B165" s="98" t="s">
        <v>652</v>
      </c>
      <c r="C165" s="93" t="s">
        <v>418</v>
      </c>
      <c r="D165" s="96" t="s">
        <v>859</v>
      </c>
      <c r="E165" s="96" t="s">
        <v>424</v>
      </c>
      <c r="F165" s="96" t="s">
        <v>363</v>
      </c>
      <c r="G165" s="135" t="s">
        <v>435</v>
      </c>
    </row>
    <row r="166" spans="1:7" ht="229.5" x14ac:dyDescent="0.25">
      <c r="A166" s="113" t="s">
        <v>70</v>
      </c>
      <c r="B166" s="98" t="s">
        <v>653</v>
      </c>
      <c r="C166" s="93" t="s">
        <v>418</v>
      </c>
      <c r="D166" s="96" t="s">
        <v>830</v>
      </c>
      <c r="E166" s="96" t="s">
        <v>425</v>
      </c>
      <c r="F166" s="96" t="s">
        <v>126</v>
      </c>
      <c r="G166" s="135" t="s">
        <v>432</v>
      </c>
    </row>
    <row r="167" spans="1:7" s="46" customFormat="1" ht="204" x14ac:dyDescent="0.25">
      <c r="A167" s="113" t="s">
        <v>364</v>
      </c>
      <c r="B167" s="98" t="s">
        <v>654</v>
      </c>
      <c r="C167" s="93" t="s">
        <v>421</v>
      </c>
      <c r="D167" s="96" t="s">
        <v>831</v>
      </c>
      <c r="E167" s="96" t="s">
        <v>424</v>
      </c>
      <c r="F167" s="96" t="s">
        <v>326</v>
      </c>
      <c r="G167" s="135" t="s">
        <v>432</v>
      </c>
    </row>
    <row r="168" spans="1:7" ht="153" x14ac:dyDescent="0.25">
      <c r="A168" s="113" t="s">
        <v>43</v>
      </c>
      <c r="B168" s="98" t="s">
        <v>655</v>
      </c>
      <c r="C168" s="93" t="s">
        <v>419</v>
      </c>
      <c r="D168" s="96" t="s">
        <v>298</v>
      </c>
      <c r="E168" s="96" t="s">
        <v>423</v>
      </c>
      <c r="F168" s="96" t="s">
        <v>162</v>
      </c>
      <c r="G168" s="135" t="s">
        <v>432</v>
      </c>
    </row>
    <row r="169" spans="1:7" s="47" customFormat="1" ht="76.5" x14ac:dyDescent="0.25">
      <c r="A169" s="115" t="s">
        <v>365</v>
      </c>
      <c r="B169" s="98" t="s">
        <v>656</v>
      </c>
      <c r="C169" s="93" t="s">
        <v>419</v>
      </c>
      <c r="D169" s="96" t="s">
        <v>862</v>
      </c>
      <c r="E169" s="96" t="s">
        <v>424</v>
      </c>
      <c r="F169" s="96" t="s">
        <v>81</v>
      </c>
      <c r="G169" s="135" t="s">
        <v>432</v>
      </c>
    </row>
    <row r="170" spans="1:7" ht="114.75" x14ac:dyDescent="0.25">
      <c r="A170" s="115" t="s">
        <v>17</v>
      </c>
      <c r="B170" s="94" t="s">
        <v>657</v>
      </c>
      <c r="C170" s="93" t="s">
        <v>421</v>
      </c>
      <c r="D170" s="96" t="s">
        <v>873</v>
      </c>
      <c r="E170" s="96" t="s">
        <v>423</v>
      </c>
      <c r="F170" s="96" t="s">
        <v>151</v>
      </c>
      <c r="G170" s="135" t="s">
        <v>434</v>
      </c>
    </row>
    <row r="171" spans="1:7" ht="38.25" x14ac:dyDescent="0.25">
      <c r="A171" s="115" t="s">
        <v>17</v>
      </c>
      <c r="B171" s="94" t="s">
        <v>658</v>
      </c>
      <c r="C171" s="93" t="s">
        <v>419</v>
      </c>
      <c r="D171" s="96" t="s">
        <v>164</v>
      </c>
      <c r="E171" s="96" t="s">
        <v>428</v>
      </c>
      <c r="F171" s="96" t="s">
        <v>163</v>
      </c>
      <c r="G171" s="135" t="s">
        <v>433</v>
      </c>
    </row>
    <row r="172" spans="1:7" ht="25.5" x14ac:dyDescent="0.25">
      <c r="A172" s="115" t="s">
        <v>17</v>
      </c>
      <c r="B172" s="94" t="s">
        <v>166</v>
      </c>
      <c r="C172" s="93" t="s">
        <v>419</v>
      </c>
      <c r="D172" s="96" t="s">
        <v>165</v>
      </c>
      <c r="E172" s="96" t="s">
        <v>423</v>
      </c>
      <c r="F172" s="96" t="s">
        <v>160</v>
      </c>
      <c r="G172" s="135" t="s">
        <v>432</v>
      </c>
    </row>
    <row r="173" spans="1:7" ht="76.5" x14ac:dyDescent="0.25">
      <c r="A173" s="115" t="s">
        <v>71</v>
      </c>
      <c r="B173" s="92" t="s">
        <v>659</v>
      </c>
      <c r="C173" s="93" t="s">
        <v>417</v>
      </c>
      <c r="D173" s="96" t="s">
        <v>299</v>
      </c>
      <c r="E173" s="96" t="s">
        <v>423</v>
      </c>
      <c r="F173" s="96" t="s">
        <v>167</v>
      </c>
      <c r="G173" s="135" t="s">
        <v>432</v>
      </c>
    </row>
    <row r="174" spans="1:7" ht="76.5" x14ac:dyDescent="0.25">
      <c r="A174" s="115" t="s">
        <v>19</v>
      </c>
      <c r="B174" s="94" t="s">
        <v>660</v>
      </c>
      <c r="C174" s="93" t="s">
        <v>418</v>
      </c>
      <c r="D174" s="96" t="s">
        <v>874</v>
      </c>
      <c r="E174" s="96" t="s">
        <v>423</v>
      </c>
      <c r="F174" s="96" t="s">
        <v>168</v>
      </c>
      <c r="G174" s="135" t="s">
        <v>434</v>
      </c>
    </row>
    <row r="175" spans="1:7" ht="25.5" x14ac:dyDescent="0.25">
      <c r="A175" s="115" t="s">
        <v>19</v>
      </c>
      <c r="B175" s="94" t="s">
        <v>661</v>
      </c>
      <c r="C175" s="93" t="s">
        <v>421</v>
      </c>
      <c r="D175" s="96" t="s">
        <v>169</v>
      </c>
      <c r="E175" s="96" t="s">
        <v>423</v>
      </c>
      <c r="F175" s="96" t="s">
        <v>219</v>
      </c>
      <c r="G175" s="135" t="s">
        <v>434</v>
      </c>
    </row>
    <row r="176" spans="1:7" ht="127.5" x14ac:dyDescent="0.2">
      <c r="A176" s="115" t="s">
        <v>19</v>
      </c>
      <c r="B176" s="116" t="s">
        <v>662</v>
      </c>
      <c r="C176" s="93" t="s">
        <v>418</v>
      </c>
      <c r="D176" s="96" t="s">
        <v>300</v>
      </c>
      <c r="E176" s="96" t="s">
        <v>423</v>
      </c>
      <c r="F176" s="96" t="s">
        <v>151</v>
      </c>
      <c r="G176" s="135" t="s">
        <v>435</v>
      </c>
    </row>
    <row r="177" spans="1:7" ht="102" x14ac:dyDescent="0.2">
      <c r="A177" s="115" t="s">
        <v>19</v>
      </c>
      <c r="B177" s="116" t="s">
        <v>663</v>
      </c>
      <c r="C177" s="93" t="s">
        <v>421</v>
      </c>
      <c r="D177" s="96" t="s">
        <v>172</v>
      </c>
      <c r="E177" s="96" t="s">
        <v>423</v>
      </c>
      <c r="F177" s="96" t="s">
        <v>171</v>
      </c>
      <c r="G177" s="135" t="s">
        <v>434</v>
      </c>
    </row>
    <row r="178" spans="1:7" ht="178.5" x14ac:dyDescent="0.2">
      <c r="A178" s="115" t="s">
        <v>19</v>
      </c>
      <c r="B178" s="116" t="s">
        <v>664</v>
      </c>
      <c r="C178" s="93" t="s">
        <v>418</v>
      </c>
      <c r="D178" s="96" t="s">
        <v>276</v>
      </c>
      <c r="E178" s="96" t="s">
        <v>423</v>
      </c>
      <c r="F178" s="96" t="s">
        <v>173</v>
      </c>
      <c r="G178" s="135" t="s">
        <v>432</v>
      </c>
    </row>
    <row r="179" spans="1:7" ht="318.75" x14ac:dyDescent="0.25">
      <c r="A179" s="115" t="s">
        <v>18</v>
      </c>
      <c r="B179" s="95" t="s">
        <v>170</v>
      </c>
      <c r="C179" s="93" t="s">
        <v>418</v>
      </c>
      <c r="D179" s="96" t="s">
        <v>832</v>
      </c>
      <c r="E179" s="96" t="s">
        <v>423</v>
      </c>
      <c r="F179" s="96" t="s">
        <v>174</v>
      </c>
      <c r="G179" s="135" t="s">
        <v>435</v>
      </c>
    </row>
    <row r="180" spans="1:7" ht="318.75" x14ac:dyDescent="0.2">
      <c r="A180" s="115" t="s">
        <v>175</v>
      </c>
      <c r="B180" s="116" t="s">
        <v>665</v>
      </c>
      <c r="C180" s="93" t="s">
        <v>418</v>
      </c>
      <c r="D180" s="96" t="s">
        <v>301</v>
      </c>
      <c r="E180" s="96" t="s">
        <v>427</v>
      </c>
      <c r="F180" s="96" t="s">
        <v>444</v>
      </c>
      <c r="G180" s="135" t="s">
        <v>433</v>
      </c>
    </row>
    <row r="181" spans="1:7" ht="331.5" x14ac:dyDescent="0.2">
      <c r="A181" s="115" t="s">
        <v>175</v>
      </c>
      <c r="B181" s="116" t="s">
        <v>666</v>
      </c>
      <c r="C181" s="93" t="s">
        <v>418</v>
      </c>
      <c r="D181" s="96" t="s">
        <v>833</v>
      </c>
      <c r="E181" s="96" t="s">
        <v>427</v>
      </c>
      <c r="F181" s="96" t="s">
        <v>176</v>
      </c>
      <c r="G181" s="135" t="s">
        <v>432</v>
      </c>
    </row>
    <row r="182" spans="1:7" ht="408" x14ac:dyDescent="0.25">
      <c r="A182" s="115" t="s">
        <v>44</v>
      </c>
      <c r="B182" s="102" t="s">
        <v>667</v>
      </c>
      <c r="C182" s="93" t="s">
        <v>417</v>
      </c>
      <c r="D182" s="96" t="s">
        <v>277</v>
      </c>
      <c r="E182" s="96" t="s">
        <v>423</v>
      </c>
      <c r="F182" s="96" t="s">
        <v>112</v>
      </c>
      <c r="G182" s="135" t="s">
        <v>432</v>
      </c>
    </row>
    <row r="183" spans="1:7" ht="38.25" x14ac:dyDescent="0.25">
      <c r="A183" s="115" t="s">
        <v>118</v>
      </c>
      <c r="B183" s="102" t="s">
        <v>119</v>
      </c>
      <c r="C183" s="93" t="s">
        <v>417</v>
      </c>
      <c r="D183" s="96" t="s">
        <v>278</v>
      </c>
      <c r="E183" s="96" t="s">
        <v>423</v>
      </c>
      <c r="F183" s="96" t="s">
        <v>109</v>
      </c>
      <c r="G183" s="135" t="s">
        <v>432</v>
      </c>
    </row>
    <row r="184" spans="1:7" ht="204" x14ac:dyDescent="0.25">
      <c r="A184" s="115" t="s">
        <v>20</v>
      </c>
      <c r="B184" s="92" t="s">
        <v>668</v>
      </c>
      <c r="C184" s="93" t="s">
        <v>417</v>
      </c>
      <c r="D184" s="96" t="s">
        <v>880</v>
      </c>
      <c r="E184" s="96" t="s">
        <v>423</v>
      </c>
      <c r="F184" s="96" t="s">
        <v>151</v>
      </c>
      <c r="G184" s="135" t="s">
        <v>432</v>
      </c>
    </row>
    <row r="185" spans="1:7" ht="191.25" x14ac:dyDescent="0.25">
      <c r="A185" s="117" t="s">
        <v>244</v>
      </c>
      <c r="B185" s="92" t="s">
        <v>669</v>
      </c>
      <c r="C185" s="93" t="s">
        <v>419</v>
      </c>
      <c r="D185" s="96" t="s">
        <v>302</v>
      </c>
      <c r="E185" s="96" t="s">
        <v>423</v>
      </c>
      <c r="F185" s="96" t="s">
        <v>177</v>
      </c>
      <c r="G185" s="135" t="s">
        <v>432</v>
      </c>
    </row>
    <row r="186" spans="1:7" s="48" customFormat="1" ht="127.5" x14ac:dyDescent="0.25">
      <c r="A186" s="117" t="s">
        <v>366</v>
      </c>
      <c r="B186" s="92" t="s">
        <v>670</v>
      </c>
      <c r="C186" s="93" t="s">
        <v>420</v>
      </c>
      <c r="D186" s="96" t="s">
        <v>896</v>
      </c>
      <c r="E186" s="96" t="s">
        <v>427</v>
      </c>
      <c r="F186" s="96" t="s">
        <v>367</v>
      </c>
      <c r="G186" s="135" t="s">
        <v>432</v>
      </c>
    </row>
    <row r="187" spans="1:7" ht="76.5" x14ac:dyDescent="0.25">
      <c r="A187" s="117" t="s">
        <v>245</v>
      </c>
      <c r="B187" s="92" t="s">
        <v>671</v>
      </c>
      <c r="C187" s="93" t="s">
        <v>420</v>
      </c>
      <c r="D187" s="96" t="s">
        <v>788</v>
      </c>
      <c r="E187" s="96" t="s">
        <v>427</v>
      </c>
      <c r="F187" s="96" t="s">
        <v>178</v>
      </c>
      <c r="G187" s="135" t="s">
        <v>432</v>
      </c>
    </row>
    <row r="188" spans="1:7" s="49" customFormat="1" ht="76.5" x14ac:dyDescent="0.25">
      <c r="A188" s="117" t="s">
        <v>368</v>
      </c>
      <c r="B188" s="94" t="s">
        <v>672</v>
      </c>
      <c r="C188" s="93" t="s">
        <v>419</v>
      </c>
      <c r="D188" s="96" t="s">
        <v>897</v>
      </c>
      <c r="E188" s="96" t="s">
        <v>430</v>
      </c>
      <c r="F188" s="96" t="s">
        <v>367</v>
      </c>
      <c r="G188" s="135" t="s">
        <v>432</v>
      </c>
    </row>
    <row r="189" spans="1:7" s="49" customFormat="1" ht="63.75" x14ac:dyDescent="0.25">
      <c r="A189" s="117" t="s">
        <v>368</v>
      </c>
      <c r="B189" s="94" t="s">
        <v>673</v>
      </c>
      <c r="C189" s="93" t="s">
        <v>419</v>
      </c>
      <c r="D189" s="96" t="s">
        <v>898</v>
      </c>
      <c r="E189" s="96" t="s">
        <v>427</v>
      </c>
      <c r="F189" s="96" t="s">
        <v>367</v>
      </c>
      <c r="G189" s="135" t="s">
        <v>432</v>
      </c>
    </row>
    <row r="190" spans="1:7" s="49" customFormat="1" ht="191.25" x14ac:dyDescent="0.25">
      <c r="A190" s="117" t="s">
        <v>369</v>
      </c>
      <c r="B190" s="94" t="s">
        <v>674</v>
      </c>
      <c r="C190" s="93" t="s">
        <v>419</v>
      </c>
      <c r="D190" s="96" t="s">
        <v>834</v>
      </c>
      <c r="E190" s="96" t="s">
        <v>424</v>
      </c>
      <c r="F190" s="96" t="s">
        <v>81</v>
      </c>
      <c r="G190" s="135" t="s">
        <v>435</v>
      </c>
    </row>
    <row r="191" spans="1:7" ht="153" x14ac:dyDescent="0.25">
      <c r="A191" s="118" t="s">
        <v>246</v>
      </c>
      <c r="B191" s="98" t="s">
        <v>675</v>
      </c>
      <c r="C191" s="93" t="s">
        <v>421</v>
      </c>
      <c r="D191" s="96" t="s">
        <v>856</v>
      </c>
      <c r="E191" s="96" t="s">
        <v>423</v>
      </c>
      <c r="F191" s="96" t="s">
        <v>179</v>
      </c>
      <c r="G191" s="135" t="s">
        <v>434</v>
      </c>
    </row>
    <row r="192" spans="1:7" ht="127.5" x14ac:dyDescent="0.25">
      <c r="A192" s="118" t="s">
        <v>247</v>
      </c>
      <c r="B192" s="92" t="s">
        <v>676</v>
      </c>
      <c r="C192" s="93" t="s">
        <v>419</v>
      </c>
      <c r="D192" s="96" t="s">
        <v>857</v>
      </c>
      <c r="E192" s="96" t="s">
        <v>423</v>
      </c>
      <c r="F192" s="96" t="s">
        <v>180</v>
      </c>
      <c r="G192" s="135" t="s">
        <v>432</v>
      </c>
    </row>
    <row r="193" spans="1:7" s="50" customFormat="1" ht="76.5" x14ac:dyDescent="0.25">
      <c r="A193" s="118" t="s">
        <v>370</v>
      </c>
      <c r="B193" s="97" t="s">
        <v>677</v>
      </c>
      <c r="C193" s="93" t="s">
        <v>417</v>
      </c>
      <c r="D193" s="96" t="s">
        <v>793</v>
      </c>
      <c r="E193" s="96" t="s">
        <v>427</v>
      </c>
      <c r="F193" s="96" t="s">
        <v>371</v>
      </c>
      <c r="G193" s="135" t="s">
        <v>432</v>
      </c>
    </row>
    <row r="194" spans="1:7" s="50" customFormat="1" ht="76.5" x14ac:dyDescent="0.25">
      <c r="A194" s="118" t="s">
        <v>370</v>
      </c>
      <c r="B194" s="97" t="s">
        <v>678</v>
      </c>
      <c r="C194" s="93" t="s">
        <v>417</v>
      </c>
      <c r="D194" s="96" t="s">
        <v>794</v>
      </c>
      <c r="E194" s="96" t="s">
        <v>427</v>
      </c>
      <c r="F194" s="96" t="s">
        <v>371</v>
      </c>
      <c r="G194" s="135" t="s">
        <v>432</v>
      </c>
    </row>
    <row r="195" spans="1:7" s="50" customFormat="1" ht="51" x14ac:dyDescent="0.25">
      <c r="A195" s="118" t="s">
        <v>370</v>
      </c>
      <c r="B195" s="97" t="s">
        <v>679</v>
      </c>
      <c r="C195" s="93" t="s">
        <v>421</v>
      </c>
      <c r="D195" s="96"/>
      <c r="E195" s="96" t="s">
        <v>424</v>
      </c>
      <c r="F195" s="96" t="s">
        <v>326</v>
      </c>
      <c r="G195" s="135" t="s">
        <v>432</v>
      </c>
    </row>
    <row r="196" spans="1:7" ht="76.5" x14ac:dyDescent="0.25">
      <c r="A196" s="118" t="s">
        <v>98</v>
      </c>
      <c r="B196" s="98" t="s">
        <v>680</v>
      </c>
      <c r="C196" s="93" t="s">
        <v>420</v>
      </c>
      <c r="D196" s="96" t="s">
        <v>835</v>
      </c>
      <c r="E196" s="96" t="s">
        <v>423</v>
      </c>
      <c r="F196" s="96" t="s">
        <v>41</v>
      </c>
      <c r="G196" s="135" t="s">
        <v>432</v>
      </c>
    </row>
    <row r="197" spans="1:7" s="51" customFormat="1" ht="369.75" x14ac:dyDescent="0.25">
      <c r="A197" s="118" t="s">
        <v>372</v>
      </c>
      <c r="B197" s="92" t="s">
        <v>681</v>
      </c>
      <c r="C197" s="93" t="s">
        <v>420</v>
      </c>
      <c r="D197" s="96" t="s">
        <v>836</v>
      </c>
      <c r="E197" s="96" t="s">
        <v>424</v>
      </c>
      <c r="F197" s="96" t="s">
        <v>326</v>
      </c>
      <c r="G197" s="135" t="s">
        <v>432</v>
      </c>
    </row>
    <row r="198" spans="1:7" ht="255" x14ac:dyDescent="0.25">
      <c r="A198" s="118" t="s">
        <v>45</v>
      </c>
      <c r="B198" s="92" t="s">
        <v>682</v>
      </c>
      <c r="C198" s="93" t="s">
        <v>419</v>
      </c>
      <c r="D198" s="96" t="s">
        <v>279</v>
      </c>
      <c r="E198" s="96" t="s">
        <v>423</v>
      </c>
      <c r="F198" s="96" t="s">
        <v>181</v>
      </c>
      <c r="G198" s="135" t="s">
        <v>432</v>
      </c>
    </row>
    <row r="199" spans="1:7" s="52" customFormat="1" ht="344.25" x14ac:dyDescent="0.25">
      <c r="A199" s="118" t="s">
        <v>45</v>
      </c>
      <c r="B199" s="92" t="s">
        <v>683</v>
      </c>
      <c r="C199" s="93" t="s">
        <v>419</v>
      </c>
      <c r="D199" s="96" t="s">
        <v>795</v>
      </c>
      <c r="E199" s="96" t="s">
        <v>424</v>
      </c>
      <c r="F199" s="96" t="s">
        <v>326</v>
      </c>
      <c r="G199" s="135" t="s">
        <v>432</v>
      </c>
    </row>
    <row r="200" spans="1:7" ht="89.25" x14ac:dyDescent="0.25">
      <c r="A200" s="118" t="s">
        <v>46</v>
      </c>
      <c r="B200" s="92" t="s">
        <v>684</v>
      </c>
      <c r="C200" s="93" t="s">
        <v>417</v>
      </c>
      <c r="D200" s="96" t="s">
        <v>182</v>
      </c>
      <c r="E200" s="96" t="s">
        <v>423</v>
      </c>
      <c r="F200" s="96" t="s">
        <v>113</v>
      </c>
      <c r="G200" s="135" t="s">
        <v>432</v>
      </c>
    </row>
    <row r="201" spans="1:7" ht="191.25" x14ac:dyDescent="0.25">
      <c r="A201" s="118" t="s">
        <v>248</v>
      </c>
      <c r="B201" s="98" t="s">
        <v>685</v>
      </c>
      <c r="C201" s="93" t="s">
        <v>420</v>
      </c>
      <c r="D201" s="96" t="s">
        <v>899</v>
      </c>
      <c r="E201" s="96" t="s">
        <v>423</v>
      </c>
      <c r="F201" s="96" t="s">
        <v>41</v>
      </c>
      <c r="G201" s="135" t="s">
        <v>432</v>
      </c>
    </row>
    <row r="202" spans="1:7" s="53" customFormat="1" ht="229.5" x14ac:dyDescent="0.25">
      <c r="A202" s="118" t="s">
        <v>373</v>
      </c>
      <c r="B202" s="94" t="s">
        <v>686</v>
      </c>
      <c r="C202" s="93" t="s">
        <v>418</v>
      </c>
      <c r="D202" s="96" t="s">
        <v>837</v>
      </c>
      <c r="E202" s="96" t="s">
        <v>424</v>
      </c>
      <c r="F202" s="96" t="s">
        <v>81</v>
      </c>
      <c r="G202" s="135" t="s">
        <v>433</v>
      </c>
    </row>
    <row r="203" spans="1:7" s="53" customFormat="1" ht="318.75" x14ac:dyDescent="0.25">
      <c r="A203" s="118" t="s">
        <v>374</v>
      </c>
      <c r="B203" s="94" t="s">
        <v>375</v>
      </c>
      <c r="C203" s="93" t="s">
        <v>418</v>
      </c>
      <c r="D203" s="96" t="s">
        <v>838</v>
      </c>
      <c r="E203" s="96" t="s">
        <v>424</v>
      </c>
      <c r="F203" s="96" t="s">
        <v>81</v>
      </c>
      <c r="G203" s="135" t="s">
        <v>432</v>
      </c>
    </row>
    <row r="204" spans="1:7" s="54" customFormat="1" ht="165.75" x14ac:dyDescent="0.25">
      <c r="A204" s="118" t="s">
        <v>249</v>
      </c>
      <c r="B204" s="94" t="s">
        <v>376</v>
      </c>
      <c r="C204" s="93" t="s">
        <v>418</v>
      </c>
      <c r="D204" s="96" t="s">
        <v>839</v>
      </c>
      <c r="E204" s="96" t="s">
        <v>424</v>
      </c>
      <c r="F204" s="96" t="s">
        <v>81</v>
      </c>
      <c r="G204" s="135" t="s">
        <v>433</v>
      </c>
    </row>
    <row r="205" spans="1:7" s="55" customFormat="1" ht="38.25" x14ac:dyDescent="0.25">
      <c r="A205" s="118" t="s">
        <v>249</v>
      </c>
      <c r="B205" s="94" t="s">
        <v>377</v>
      </c>
      <c r="C205" s="93" t="s">
        <v>421</v>
      </c>
      <c r="D205" s="96" t="s">
        <v>378</v>
      </c>
      <c r="E205" s="96" t="s">
        <v>424</v>
      </c>
      <c r="F205" s="96" t="s">
        <v>347</v>
      </c>
      <c r="G205" s="135" t="s">
        <v>432</v>
      </c>
    </row>
    <row r="206" spans="1:7" s="55" customFormat="1" ht="63.75" x14ac:dyDescent="0.25">
      <c r="A206" s="118" t="s">
        <v>249</v>
      </c>
      <c r="B206" s="94" t="s">
        <v>379</v>
      </c>
      <c r="C206" s="93" t="s">
        <v>418</v>
      </c>
      <c r="D206" s="96" t="s">
        <v>837</v>
      </c>
      <c r="E206" s="96" t="s">
        <v>424</v>
      </c>
      <c r="F206" s="96" t="s">
        <v>81</v>
      </c>
      <c r="G206" s="135" t="s">
        <v>432</v>
      </c>
    </row>
    <row r="207" spans="1:7" ht="114.75" x14ac:dyDescent="0.25">
      <c r="A207" s="118" t="s">
        <v>249</v>
      </c>
      <c r="B207" s="94" t="s">
        <v>687</v>
      </c>
      <c r="C207" s="93" t="s">
        <v>421</v>
      </c>
      <c r="D207" s="96" t="s">
        <v>900</v>
      </c>
      <c r="E207" s="96" t="s">
        <v>427</v>
      </c>
      <c r="F207" s="96" t="s">
        <v>183</v>
      </c>
      <c r="G207" s="135" t="s">
        <v>434</v>
      </c>
    </row>
    <row r="208" spans="1:7" s="55" customFormat="1" ht="63.75" x14ac:dyDescent="0.25">
      <c r="A208" s="118" t="s">
        <v>249</v>
      </c>
      <c r="B208" s="94" t="s">
        <v>688</v>
      </c>
      <c r="C208" s="93" t="s">
        <v>418</v>
      </c>
      <c r="D208" s="96" t="s">
        <v>380</v>
      </c>
      <c r="E208" s="96" t="s">
        <v>424</v>
      </c>
      <c r="F208" s="96" t="s">
        <v>81</v>
      </c>
      <c r="G208" s="135" t="s">
        <v>433</v>
      </c>
    </row>
    <row r="209" spans="1:7" s="55" customFormat="1" ht="51" x14ac:dyDescent="0.25">
      <c r="A209" s="118" t="s">
        <v>249</v>
      </c>
      <c r="B209" s="95" t="s">
        <v>689</v>
      </c>
      <c r="C209" s="93" t="s">
        <v>418</v>
      </c>
      <c r="D209" s="96" t="s">
        <v>840</v>
      </c>
      <c r="E209" s="96" t="s">
        <v>424</v>
      </c>
      <c r="F209" s="96" t="s">
        <v>81</v>
      </c>
      <c r="G209" s="135" t="s">
        <v>435</v>
      </c>
    </row>
    <row r="210" spans="1:7" s="55" customFormat="1" ht="25.5" x14ac:dyDescent="0.25">
      <c r="A210" s="118" t="s">
        <v>249</v>
      </c>
      <c r="B210" s="95" t="s">
        <v>381</v>
      </c>
      <c r="C210" s="93" t="s">
        <v>419</v>
      </c>
      <c r="D210" s="96" t="s">
        <v>841</v>
      </c>
      <c r="E210" s="96" t="s">
        <v>424</v>
      </c>
      <c r="F210" s="96" t="s">
        <v>81</v>
      </c>
      <c r="G210" s="135" t="s">
        <v>433</v>
      </c>
    </row>
    <row r="211" spans="1:7" s="55" customFormat="1" ht="102" x14ac:dyDescent="0.25">
      <c r="A211" s="118" t="s">
        <v>249</v>
      </c>
      <c r="B211" s="94" t="s">
        <v>690</v>
      </c>
      <c r="C211" s="93" t="s">
        <v>418</v>
      </c>
      <c r="D211" s="96"/>
      <c r="E211" s="96" t="s">
        <v>424</v>
      </c>
      <c r="F211" s="96" t="s">
        <v>81</v>
      </c>
      <c r="G211" s="135" t="s">
        <v>434</v>
      </c>
    </row>
    <row r="212" spans="1:7" ht="114.75" x14ac:dyDescent="0.25">
      <c r="A212" s="118" t="s">
        <v>249</v>
      </c>
      <c r="B212" s="94" t="s">
        <v>691</v>
      </c>
      <c r="C212" s="93" t="s">
        <v>421</v>
      </c>
      <c r="D212" s="96" t="s">
        <v>901</v>
      </c>
      <c r="E212" s="96" t="s">
        <v>423</v>
      </c>
      <c r="F212" s="96" t="s">
        <v>41</v>
      </c>
      <c r="G212" s="135" t="s">
        <v>432</v>
      </c>
    </row>
    <row r="213" spans="1:7" ht="76.5" x14ac:dyDescent="0.25">
      <c r="A213" s="118" t="s">
        <v>250</v>
      </c>
      <c r="B213" s="119" t="s">
        <v>692</v>
      </c>
      <c r="C213" s="93" t="s">
        <v>418</v>
      </c>
      <c r="D213" s="96"/>
      <c r="E213" s="96" t="s">
        <v>423</v>
      </c>
      <c r="F213" s="96" t="s">
        <v>41</v>
      </c>
      <c r="G213" s="135" t="s">
        <v>432</v>
      </c>
    </row>
    <row r="214" spans="1:7" s="56" customFormat="1" ht="140.25" x14ac:dyDescent="0.25">
      <c r="A214" s="118" t="s">
        <v>250</v>
      </c>
      <c r="B214" s="102" t="s">
        <v>693</v>
      </c>
      <c r="C214" s="93" t="s">
        <v>418</v>
      </c>
      <c r="D214" s="96"/>
      <c r="E214" s="96" t="s">
        <v>424</v>
      </c>
      <c r="F214" s="96" t="s">
        <v>326</v>
      </c>
      <c r="G214" s="135" t="s">
        <v>432</v>
      </c>
    </row>
    <row r="215" spans="1:7" ht="102" x14ac:dyDescent="0.25">
      <c r="A215" s="118" t="s">
        <v>251</v>
      </c>
      <c r="B215" s="119" t="s">
        <v>694</v>
      </c>
      <c r="C215" s="93" t="s">
        <v>420</v>
      </c>
      <c r="D215" s="96" t="s">
        <v>803</v>
      </c>
      <c r="E215" s="96" t="s">
        <v>423</v>
      </c>
      <c r="F215" s="96" t="s">
        <v>193</v>
      </c>
      <c r="G215" s="135" t="s">
        <v>432</v>
      </c>
    </row>
    <row r="216" spans="1:7" s="57" customFormat="1" ht="191.25" x14ac:dyDescent="0.25">
      <c r="A216" s="118" t="s">
        <v>382</v>
      </c>
      <c r="B216" s="92" t="s">
        <v>695</v>
      </c>
      <c r="C216" s="93" t="s">
        <v>420</v>
      </c>
      <c r="D216" s="96"/>
      <c r="E216" s="96" t="s">
        <v>424</v>
      </c>
      <c r="F216" s="96" t="s">
        <v>326</v>
      </c>
      <c r="G216" s="135" t="s">
        <v>432</v>
      </c>
    </row>
    <row r="217" spans="1:7" ht="127.5" x14ac:dyDescent="0.25">
      <c r="A217" s="118" t="s">
        <v>252</v>
      </c>
      <c r="B217" s="92" t="s">
        <v>47</v>
      </c>
      <c r="C217" s="93" t="s">
        <v>419</v>
      </c>
      <c r="D217" s="96" t="s">
        <v>185</v>
      </c>
      <c r="E217" s="96" t="s">
        <v>423</v>
      </c>
      <c r="F217" s="96" t="s">
        <v>184</v>
      </c>
      <c r="G217" s="135" t="s">
        <v>433</v>
      </c>
    </row>
    <row r="218" spans="1:7" ht="267.75" x14ac:dyDescent="0.25">
      <c r="A218" s="118" t="s">
        <v>253</v>
      </c>
      <c r="B218" s="92" t="s">
        <v>696</v>
      </c>
      <c r="C218" s="93" t="s">
        <v>420</v>
      </c>
      <c r="D218" s="96" t="s">
        <v>842</v>
      </c>
      <c r="E218" s="96" t="s">
        <v>423</v>
      </c>
      <c r="F218" s="96" t="s">
        <v>41</v>
      </c>
      <c r="G218" s="135" t="s">
        <v>432</v>
      </c>
    </row>
    <row r="219" spans="1:7" ht="178.5" x14ac:dyDescent="0.25">
      <c r="A219" s="118" t="s">
        <v>254</v>
      </c>
      <c r="B219" s="92" t="s">
        <v>697</v>
      </c>
      <c r="C219" s="93" t="s">
        <v>419</v>
      </c>
      <c r="D219" s="96" t="s">
        <v>186</v>
      </c>
      <c r="E219" s="96" t="s">
        <v>427</v>
      </c>
      <c r="F219" s="96" t="s">
        <v>187</v>
      </c>
      <c r="G219" s="135" t="s">
        <v>435</v>
      </c>
    </row>
    <row r="220" spans="1:7" ht="63.75" x14ac:dyDescent="0.25">
      <c r="A220" s="120" t="s">
        <v>72</v>
      </c>
      <c r="B220" s="92" t="s">
        <v>73</v>
      </c>
      <c r="C220" s="93" t="s">
        <v>418</v>
      </c>
      <c r="D220" s="96" t="s">
        <v>303</v>
      </c>
      <c r="E220" s="96" t="s">
        <v>429</v>
      </c>
      <c r="F220" s="96" t="s">
        <v>189</v>
      </c>
      <c r="G220" s="135" t="s">
        <v>435</v>
      </c>
    </row>
    <row r="221" spans="1:7" s="58" customFormat="1" ht="76.5" x14ac:dyDescent="0.25">
      <c r="A221" s="120" t="s">
        <v>383</v>
      </c>
      <c r="B221" s="92" t="s">
        <v>698</v>
      </c>
      <c r="C221" s="93" t="s">
        <v>418</v>
      </c>
      <c r="D221" s="96" t="s">
        <v>384</v>
      </c>
      <c r="E221" s="96" t="s">
        <v>424</v>
      </c>
      <c r="F221" s="96" t="s">
        <v>81</v>
      </c>
      <c r="G221" s="135" t="s">
        <v>432</v>
      </c>
    </row>
    <row r="222" spans="1:7" ht="63.75" x14ac:dyDescent="0.25">
      <c r="A222" s="120" t="s">
        <v>190</v>
      </c>
      <c r="B222" s="92" t="s">
        <v>699</v>
      </c>
      <c r="C222" s="93" t="s">
        <v>420</v>
      </c>
      <c r="D222" s="96" t="s">
        <v>843</v>
      </c>
      <c r="E222" s="96" t="s">
        <v>423</v>
      </c>
      <c r="F222" s="96" t="s">
        <v>41</v>
      </c>
      <c r="G222" s="135" t="s">
        <v>432</v>
      </c>
    </row>
    <row r="223" spans="1:7" ht="102" x14ac:dyDescent="0.25">
      <c r="A223" s="120" t="s">
        <v>48</v>
      </c>
      <c r="B223" s="92" t="s">
        <v>700</v>
      </c>
      <c r="C223" s="93" t="s">
        <v>417</v>
      </c>
      <c r="D223" s="96" t="s">
        <v>280</v>
      </c>
      <c r="E223" s="96" t="s">
        <v>423</v>
      </c>
      <c r="F223" s="96" t="s">
        <v>151</v>
      </c>
      <c r="G223" s="135" t="s">
        <v>432</v>
      </c>
    </row>
    <row r="224" spans="1:7" ht="127.5" x14ac:dyDescent="0.25">
      <c r="A224" s="120" t="s">
        <v>74</v>
      </c>
      <c r="B224" s="94" t="s">
        <v>701</v>
      </c>
      <c r="C224" s="93" t="s">
        <v>418</v>
      </c>
      <c r="D224" s="96" t="s">
        <v>773</v>
      </c>
      <c r="E224" s="96" t="s">
        <v>424</v>
      </c>
      <c r="F224" s="96" t="s">
        <v>191</v>
      </c>
      <c r="G224" s="135" t="s">
        <v>434</v>
      </c>
    </row>
    <row r="225" spans="1:7" s="59" customFormat="1" ht="102" x14ac:dyDescent="0.25">
      <c r="A225" s="120" t="s">
        <v>74</v>
      </c>
      <c r="B225" s="94" t="s">
        <v>385</v>
      </c>
      <c r="C225" s="93" t="s">
        <v>421</v>
      </c>
      <c r="D225" s="96" t="s">
        <v>881</v>
      </c>
      <c r="E225" s="96" t="s">
        <v>424</v>
      </c>
      <c r="F225" s="96" t="s">
        <v>386</v>
      </c>
      <c r="G225" s="135" t="s">
        <v>433</v>
      </c>
    </row>
    <row r="226" spans="1:7" s="59" customFormat="1" ht="51" x14ac:dyDescent="0.25">
      <c r="A226" s="120" t="s">
        <v>74</v>
      </c>
      <c r="B226" s="98" t="s">
        <v>387</v>
      </c>
      <c r="C226" s="93" t="s">
        <v>417</v>
      </c>
      <c r="D226" s="96" t="s">
        <v>388</v>
      </c>
      <c r="E226" s="96" t="s">
        <v>424</v>
      </c>
      <c r="F226" s="96" t="s">
        <v>389</v>
      </c>
      <c r="G226" s="135" t="s">
        <v>432</v>
      </c>
    </row>
    <row r="227" spans="1:7" ht="165.75" x14ac:dyDescent="0.25">
      <c r="A227" s="120" t="s">
        <v>99</v>
      </c>
      <c r="B227" s="92" t="s">
        <v>702</v>
      </c>
      <c r="C227" s="93" t="s">
        <v>417</v>
      </c>
      <c r="D227" s="96" t="s">
        <v>872</v>
      </c>
      <c r="E227" s="96" t="s">
        <v>423</v>
      </c>
      <c r="F227" s="96" t="s">
        <v>41</v>
      </c>
      <c r="G227" s="135" t="s">
        <v>432</v>
      </c>
    </row>
    <row r="228" spans="1:7" s="60" customFormat="1" ht="63.75" x14ac:dyDescent="0.25">
      <c r="A228" s="120" t="s">
        <v>390</v>
      </c>
      <c r="B228" s="92" t="s">
        <v>703</v>
      </c>
      <c r="C228" s="93" t="s">
        <v>418</v>
      </c>
      <c r="D228" s="96" t="s">
        <v>902</v>
      </c>
      <c r="E228" s="96" t="s">
        <v>424</v>
      </c>
      <c r="F228" s="96" t="s">
        <v>445</v>
      </c>
      <c r="G228" s="135" t="s">
        <v>432</v>
      </c>
    </row>
    <row r="229" spans="1:7" ht="63.75" x14ac:dyDescent="0.25">
      <c r="A229" s="120" t="s">
        <v>75</v>
      </c>
      <c r="B229" s="92" t="s">
        <v>704</v>
      </c>
      <c r="C229" s="93" t="s">
        <v>422</v>
      </c>
      <c r="D229" s="96" t="s">
        <v>802</v>
      </c>
      <c r="E229" s="96" t="s">
        <v>425</v>
      </c>
      <c r="F229" s="96" t="s">
        <v>126</v>
      </c>
      <c r="G229" s="135" t="s">
        <v>434</v>
      </c>
    </row>
    <row r="230" spans="1:7" ht="191.25" x14ac:dyDescent="0.25">
      <c r="A230" s="120" t="s">
        <v>76</v>
      </c>
      <c r="B230" s="92" t="s">
        <v>705</v>
      </c>
      <c r="C230" s="93" t="s">
        <v>422</v>
      </c>
      <c r="D230" s="96" t="s">
        <v>192</v>
      </c>
      <c r="E230" s="96" t="s">
        <v>425</v>
      </c>
      <c r="F230" s="96" t="s">
        <v>126</v>
      </c>
      <c r="G230" s="135" t="s">
        <v>434</v>
      </c>
    </row>
    <row r="231" spans="1:7" ht="267.75" x14ac:dyDescent="0.25">
      <c r="A231" s="120" t="s">
        <v>49</v>
      </c>
      <c r="B231" s="92" t="s">
        <v>706</v>
      </c>
      <c r="C231" s="93" t="s">
        <v>422</v>
      </c>
      <c r="D231" s="96" t="s">
        <v>844</v>
      </c>
      <c r="E231" s="96" t="s">
        <v>423</v>
      </c>
      <c r="F231" s="96" t="s">
        <v>193</v>
      </c>
      <c r="G231" s="135" t="s">
        <v>432</v>
      </c>
    </row>
    <row r="232" spans="1:7" ht="89.25" x14ac:dyDescent="0.25">
      <c r="A232" s="120" t="s">
        <v>50</v>
      </c>
      <c r="B232" s="119" t="s">
        <v>707</v>
      </c>
      <c r="C232" s="93" t="s">
        <v>422</v>
      </c>
      <c r="D232" s="96" t="s">
        <v>845</v>
      </c>
      <c r="E232" s="96" t="s">
        <v>428</v>
      </c>
      <c r="F232" s="96" t="s">
        <v>194</v>
      </c>
      <c r="G232" s="135" t="s">
        <v>432</v>
      </c>
    </row>
    <row r="233" spans="1:7" ht="127.5" x14ac:dyDescent="0.25">
      <c r="A233" s="120" t="s">
        <v>21</v>
      </c>
      <c r="B233" s="119" t="s">
        <v>708</v>
      </c>
      <c r="C233" s="93" t="s">
        <v>422</v>
      </c>
      <c r="D233" s="96" t="s">
        <v>846</v>
      </c>
      <c r="E233" s="96" t="s">
        <v>428</v>
      </c>
      <c r="F233" s="96" t="s">
        <v>195</v>
      </c>
      <c r="G233" s="135" t="s">
        <v>435</v>
      </c>
    </row>
    <row r="234" spans="1:7" ht="76.5" x14ac:dyDescent="0.25">
      <c r="A234" s="120" t="s">
        <v>77</v>
      </c>
      <c r="B234" s="119" t="s">
        <v>709</v>
      </c>
      <c r="C234" s="93" t="s">
        <v>422</v>
      </c>
      <c r="D234" s="96" t="s">
        <v>804</v>
      </c>
      <c r="E234" s="96" t="s">
        <v>425</v>
      </c>
      <c r="F234" s="96" t="s">
        <v>196</v>
      </c>
      <c r="G234" s="135" t="s">
        <v>432</v>
      </c>
    </row>
    <row r="235" spans="1:7" ht="63.75" x14ac:dyDescent="0.25">
      <c r="A235" s="120" t="s">
        <v>51</v>
      </c>
      <c r="B235" s="94" t="s">
        <v>710</v>
      </c>
      <c r="C235" s="93" t="s">
        <v>422</v>
      </c>
      <c r="D235" s="96" t="s">
        <v>911</v>
      </c>
      <c r="E235" s="96" t="s">
        <v>423</v>
      </c>
      <c r="F235" s="96" t="s">
        <v>151</v>
      </c>
      <c r="G235" s="135" t="s">
        <v>432</v>
      </c>
    </row>
    <row r="236" spans="1:7" ht="25.5" x14ac:dyDescent="0.25">
      <c r="A236" s="120" t="s">
        <v>51</v>
      </c>
      <c r="B236" s="94" t="s">
        <v>711</v>
      </c>
      <c r="C236" s="93" t="s">
        <v>422</v>
      </c>
      <c r="D236" s="96" t="s">
        <v>912</v>
      </c>
      <c r="E236" s="96" t="s">
        <v>423</v>
      </c>
      <c r="F236" s="96" t="s">
        <v>151</v>
      </c>
      <c r="G236" s="135" t="s">
        <v>432</v>
      </c>
    </row>
    <row r="237" spans="1:7" s="61" customFormat="1" ht="357" x14ac:dyDescent="0.25">
      <c r="A237" s="120" t="s">
        <v>391</v>
      </c>
      <c r="B237" s="95" t="s">
        <v>712</v>
      </c>
      <c r="C237" s="93" t="s">
        <v>418</v>
      </c>
      <c r="D237" s="96" t="s">
        <v>909</v>
      </c>
      <c r="E237" s="96" t="s">
        <v>424</v>
      </c>
      <c r="F237" s="96" t="s">
        <v>81</v>
      </c>
      <c r="G237" s="135" t="s">
        <v>432</v>
      </c>
    </row>
    <row r="238" spans="1:7" s="61" customFormat="1" ht="216.75" x14ac:dyDescent="0.25">
      <c r="A238" s="120" t="s">
        <v>391</v>
      </c>
      <c r="B238" s="95" t="s">
        <v>713</v>
      </c>
      <c r="C238" s="93" t="s">
        <v>418</v>
      </c>
      <c r="D238" s="96" t="s">
        <v>910</v>
      </c>
      <c r="E238" s="96" t="s">
        <v>424</v>
      </c>
      <c r="F238" s="96" t="s">
        <v>347</v>
      </c>
      <c r="G238" s="135" t="s">
        <v>432</v>
      </c>
    </row>
    <row r="239" spans="1:7" s="61" customFormat="1" ht="395.25" x14ac:dyDescent="0.25">
      <c r="A239" s="120" t="s">
        <v>392</v>
      </c>
      <c r="B239" s="98" t="s">
        <v>714</v>
      </c>
      <c r="C239" s="93" t="s">
        <v>418</v>
      </c>
      <c r="D239" s="96" t="s">
        <v>791</v>
      </c>
      <c r="E239" s="96" t="s">
        <v>424</v>
      </c>
      <c r="F239" s="96" t="s">
        <v>393</v>
      </c>
      <c r="G239" s="135" t="s">
        <v>432</v>
      </c>
    </row>
    <row r="240" spans="1:7" ht="102" x14ac:dyDescent="0.25">
      <c r="A240" s="120" t="s">
        <v>78</v>
      </c>
      <c r="B240" s="98" t="s">
        <v>715</v>
      </c>
      <c r="C240" s="93" t="s">
        <v>418</v>
      </c>
      <c r="D240" s="96" t="s">
        <v>805</v>
      </c>
      <c r="E240" s="96" t="s">
        <v>427</v>
      </c>
      <c r="F240" s="96" t="s">
        <v>197</v>
      </c>
      <c r="G240" s="135" t="s">
        <v>433</v>
      </c>
    </row>
    <row r="241" spans="1:7" ht="178.5" x14ac:dyDescent="0.25">
      <c r="A241" s="120" t="s">
        <v>22</v>
      </c>
      <c r="B241" s="92" t="s">
        <v>716</v>
      </c>
      <c r="C241" s="93" t="s">
        <v>421</v>
      </c>
      <c r="D241" s="96" t="s">
        <v>863</v>
      </c>
      <c r="E241" s="96" t="s">
        <v>427</v>
      </c>
      <c r="F241" s="96" t="s">
        <v>198</v>
      </c>
      <c r="G241" s="135" t="s">
        <v>433</v>
      </c>
    </row>
    <row r="242" spans="1:7" s="62" customFormat="1" ht="216.75" x14ac:dyDescent="0.25">
      <c r="A242" s="120" t="s">
        <v>394</v>
      </c>
      <c r="B242" s="92" t="s">
        <v>717</v>
      </c>
      <c r="C242" s="93" t="s">
        <v>418</v>
      </c>
      <c r="D242" s="96" t="s">
        <v>858</v>
      </c>
      <c r="E242" s="96" t="s">
        <v>424</v>
      </c>
      <c r="F242" s="96" t="s">
        <v>81</v>
      </c>
      <c r="G242" s="135" t="s">
        <v>432</v>
      </c>
    </row>
    <row r="243" spans="1:7" ht="89.25" x14ac:dyDescent="0.25">
      <c r="A243" s="120" t="s">
        <v>52</v>
      </c>
      <c r="B243" s="94" t="s">
        <v>718</v>
      </c>
      <c r="C243" s="93" t="s">
        <v>417</v>
      </c>
      <c r="D243" s="96" t="s">
        <v>847</v>
      </c>
      <c r="E243" s="96" t="s">
        <v>423</v>
      </c>
      <c r="F243" s="96" t="s">
        <v>151</v>
      </c>
      <c r="G243" s="135" t="s">
        <v>435</v>
      </c>
    </row>
    <row r="244" spans="1:7" ht="51" x14ac:dyDescent="0.25">
      <c r="A244" s="120" t="s">
        <v>52</v>
      </c>
      <c r="B244" s="94" t="s">
        <v>719</v>
      </c>
      <c r="C244" s="93" t="s">
        <v>419</v>
      </c>
      <c r="D244" s="96" t="s">
        <v>289</v>
      </c>
      <c r="E244" s="96" t="s">
        <v>423</v>
      </c>
      <c r="F244" s="96" t="s">
        <v>160</v>
      </c>
      <c r="G244" s="135" t="s">
        <v>432</v>
      </c>
    </row>
    <row r="245" spans="1:7" s="63" customFormat="1" ht="63.75" x14ac:dyDescent="0.25">
      <c r="A245" s="120" t="s">
        <v>52</v>
      </c>
      <c r="B245" s="102" t="s">
        <v>720</v>
      </c>
      <c r="C245" s="93" t="s">
        <v>417</v>
      </c>
      <c r="D245" s="96" t="s">
        <v>395</v>
      </c>
      <c r="E245" s="96" t="s">
        <v>424</v>
      </c>
      <c r="F245" s="96" t="s">
        <v>396</v>
      </c>
      <c r="G245" s="135" t="s">
        <v>435</v>
      </c>
    </row>
    <row r="246" spans="1:7" ht="63.75" x14ac:dyDescent="0.25">
      <c r="A246" s="120" t="s">
        <v>52</v>
      </c>
      <c r="B246" s="102" t="s">
        <v>721</v>
      </c>
      <c r="C246" s="93" t="s">
        <v>419</v>
      </c>
      <c r="D246" s="96" t="s">
        <v>199</v>
      </c>
      <c r="E246" s="96" t="s">
        <v>423</v>
      </c>
      <c r="F246" s="96" t="s">
        <v>115</v>
      </c>
      <c r="G246" s="135" t="s">
        <v>432</v>
      </c>
    </row>
    <row r="247" spans="1:7" ht="25.5" x14ac:dyDescent="0.25">
      <c r="A247" s="120" t="s">
        <v>79</v>
      </c>
      <c r="B247" s="95" t="s">
        <v>722</v>
      </c>
      <c r="C247" s="93" t="s">
        <v>418</v>
      </c>
      <c r="D247" s="96" t="s">
        <v>913</v>
      </c>
      <c r="E247" s="96" t="s">
        <v>424</v>
      </c>
      <c r="F247" s="96" t="s">
        <v>304</v>
      </c>
      <c r="G247" s="135" t="s">
        <v>432</v>
      </c>
    </row>
    <row r="248" spans="1:7" ht="89.25" x14ac:dyDescent="0.25">
      <c r="A248" s="120" t="s">
        <v>79</v>
      </c>
      <c r="B248" s="95" t="s">
        <v>723</v>
      </c>
      <c r="C248" s="93" t="s">
        <v>420</v>
      </c>
      <c r="D248" s="96" t="s">
        <v>289</v>
      </c>
      <c r="E248" s="96" t="s">
        <v>427</v>
      </c>
      <c r="F248" s="96" t="s">
        <v>305</v>
      </c>
      <c r="G248" s="135" t="s">
        <v>432</v>
      </c>
    </row>
    <row r="249" spans="1:7" ht="38.25" x14ac:dyDescent="0.25">
      <c r="A249" s="120" t="s">
        <v>100</v>
      </c>
      <c r="B249" s="94" t="s">
        <v>724</v>
      </c>
      <c r="C249" s="93" t="s">
        <v>418</v>
      </c>
      <c r="D249" s="96" t="s">
        <v>848</v>
      </c>
      <c r="E249" s="96" t="s">
        <v>423</v>
      </c>
      <c r="F249" s="96" t="s">
        <v>111</v>
      </c>
      <c r="G249" s="135" t="s">
        <v>432</v>
      </c>
    </row>
    <row r="250" spans="1:7" ht="25.5" x14ac:dyDescent="0.25">
      <c r="A250" s="120" t="s">
        <v>100</v>
      </c>
      <c r="B250" s="94" t="s">
        <v>725</v>
      </c>
      <c r="C250" s="93" t="s">
        <v>420</v>
      </c>
      <c r="D250" s="96" t="s">
        <v>848</v>
      </c>
      <c r="E250" s="96" t="s">
        <v>423</v>
      </c>
      <c r="F250" s="96" t="s">
        <v>111</v>
      </c>
      <c r="G250" s="135" t="s">
        <v>432</v>
      </c>
    </row>
    <row r="251" spans="1:7" s="64" customFormat="1" ht="204" x14ac:dyDescent="0.25">
      <c r="A251" s="120" t="s">
        <v>397</v>
      </c>
      <c r="B251" s="92" t="s">
        <v>726</v>
      </c>
      <c r="C251" s="93" t="s">
        <v>418</v>
      </c>
      <c r="D251" s="96" t="s">
        <v>882</v>
      </c>
      <c r="E251" s="96" t="s">
        <v>424</v>
      </c>
      <c r="F251" s="96" t="s">
        <v>81</v>
      </c>
      <c r="G251" s="135" t="s">
        <v>432</v>
      </c>
    </row>
    <row r="252" spans="1:7" ht="102" x14ac:dyDescent="0.25">
      <c r="A252" s="120" t="s">
        <v>53</v>
      </c>
      <c r="B252" s="92" t="s">
        <v>727</v>
      </c>
      <c r="C252" s="93" t="s">
        <v>418</v>
      </c>
      <c r="D252" s="96" t="s">
        <v>774</v>
      </c>
      <c r="E252" s="96" t="s">
        <v>423</v>
      </c>
      <c r="F252" s="96" t="s">
        <v>200</v>
      </c>
      <c r="G252" s="135" t="s">
        <v>432</v>
      </c>
    </row>
    <row r="253" spans="1:7" ht="280.5" x14ac:dyDescent="0.25">
      <c r="A253" s="120" t="s">
        <v>101</v>
      </c>
      <c r="B253" s="92" t="s">
        <v>728</v>
      </c>
      <c r="C253" s="93" t="s">
        <v>420</v>
      </c>
      <c r="D253" s="96" t="s">
        <v>903</v>
      </c>
      <c r="E253" s="96" t="s">
        <v>423</v>
      </c>
      <c r="F253" s="96" t="s">
        <v>41</v>
      </c>
      <c r="G253" s="135" t="s">
        <v>432</v>
      </c>
    </row>
    <row r="254" spans="1:7" ht="114.75" x14ac:dyDescent="0.25">
      <c r="A254" s="120" t="s">
        <v>101</v>
      </c>
      <c r="B254" s="92" t="s">
        <v>729</v>
      </c>
      <c r="C254" s="93" t="s">
        <v>420</v>
      </c>
      <c r="D254" s="96" t="s">
        <v>791</v>
      </c>
      <c r="E254" s="96" t="s">
        <v>423</v>
      </c>
      <c r="F254" s="96" t="s">
        <v>107</v>
      </c>
      <c r="G254" s="135" t="s">
        <v>432</v>
      </c>
    </row>
    <row r="255" spans="1:7" s="74" customFormat="1" ht="178.5" x14ac:dyDescent="0.25">
      <c r="A255" s="121" t="s">
        <v>412</v>
      </c>
      <c r="B255" s="119" t="s">
        <v>730</v>
      </c>
      <c r="C255" s="93" t="s">
        <v>420</v>
      </c>
      <c r="D255" s="96"/>
      <c r="E255" s="96" t="s">
        <v>424</v>
      </c>
      <c r="F255" s="96" t="s">
        <v>326</v>
      </c>
      <c r="G255" s="135" t="s">
        <v>432</v>
      </c>
    </row>
    <row r="256" spans="1:7" s="74" customFormat="1" ht="76.5" x14ac:dyDescent="0.25">
      <c r="A256" s="121" t="s">
        <v>412</v>
      </c>
      <c r="B256" s="119" t="s">
        <v>731</v>
      </c>
      <c r="C256" s="93" t="s">
        <v>419</v>
      </c>
      <c r="D256" s="96" t="s">
        <v>849</v>
      </c>
      <c r="E256" s="96" t="s">
        <v>424</v>
      </c>
      <c r="F256" s="96" t="s">
        <v>326</v>
      </c>
      <c r="G256" s="135" t="s">
        <v>432</v>
      </c>
    </row>
    <row r="257" spans="1:7" s="65" customFormat="1" ht="318.75" x14ac:dyDescent="0.25">
      <c r="A257" s="122" t="s">
        <v>398</v>
      </c>
      <c r="B257" s="92" t="s">
        <v>732</v>
      </c>
      <c r="C257" s="93" t="s">
        <v>418</v>
      </c>
      <c r="D257" s="96" t="s">
        <v>796</v>
      </c>
      <c r="E257" s="96" t="s">
        <v>424</v>
      </c>
      <c r="F257" s="96" t="s">
        <v>326</v>
      </c>
      <c r="G257" s="135" t="s">
        <v>432</v>
      </c>
    </row>
    <row r="258" spans="1:7" ht="165.75" x14ac:dyDescent="0.25">
      <c r="A258" s="122" t="s">
        <v>102</v>
      </c>
      <c r="B258" s="98" t="s">
        <v>733</v>
      </c>
      <c r="C258" s="93" t="s">
        <v>418</v>
      </c>
      <c r="D258" s="96" t="s">
        <v>850</v>
      </c>
      <c r="E258" s="96" t="s">
        <v>423</v>
      </c>
      <c r="F258" s="96" t="s">
        <v>41</v>
      </c>
      <c r="G258" s="135" t="s">
        <v>432</v>
      </c>
    </row>
    <row r="259" spans="1:7" ht="102" x14ac:dyDescent="0.25">
      <c r="A259" s="122" t="s">
        <v>23</v>
      </c>
      <c r="B259" s="102" t="s">
        <v>734</v>
      </c>
      <c r="C259" s="93" t="s">
        <v>417</v>
      </c>
      <c r="D259" s="96" t="s">
        <v>281</v>
      </c>
      <c r="E259" s="96" t="s">
        <v>423</v>
      </c>
      <c r="F259" s="96" t="s">
        <v>112</v>
      </c>
      <c r="G259" s="135" t="s">
        <v>432</v>
      </c>
    </row>
    <row r="260" spans="1:7" ht="229.5" x14ac:dyDescent="0.25">
      <c r="A260" s="122" t="s">
        <v>103</v>
      </c>
      <c r="B260" s="92" t="s">
        <v>735</v>
      </c>
      <c r="C260" s="93" t="s">
        <v>420</v>
      </c>
      <c r="D260" s="96" t="s">
        <v>904</v>
      </c>
      <c r="E260" s="96" t="s">
        <v>423</v>
      </c>
      <c r="F260" s="96" t="s">
        <v>41</v>
      </c>
      <c r="G260" s="135" t="s">
        <v>432</v>
      </c>
    </row>
    <row r="261" spans="1:7" ht="127.5" x14ac:dyDescent="0.25">
      <c r="A261" s="122" t="s">
        <v>104</v>
      </c>
      <c r="B261" s="98" t="s">
        <v>736</v>
      </c>
      <c r="C261" s="93" t="s">
        <v>420</v>
      </c>
      <c r="D261" s="96" t="s">
        <v>851</v>
      </c>
      <c r="E261" s="96" t="s">
        <v>423</v>
      </c>
      <c r="F261" s="96" t="s">
        <v>41</v>
      </c>
      <c r="G261" s="135" t="s">
        <v>432</v>
      </c>
    </row>
    <row r="262" spans="1:7" s="66" customFormat="1" ht="293.25" x14ac:dyDescent="0.25">
      <c r="A262" s="122" t="s">
        <v>399</v>
      </c>
      <c r="B262" s="95" t="s">
        <v>737</v>
      </c>
      <c r="C262" s="93" t="s">
        <v>421</v>
      </c>
      <c r="D262" s="96" t="s">
        <v>883</v>
      </c>
      <c r="E262" s="96" t="s">
        <v>424</v>
      </c>
      <c r="F262" s="96" t="s">
        <v>326</v>
      </c>
      <c r="G262" s="135" t="s">
        <v>432</v>
      </c>
    </row>
    <row r="263" spans="1:7" s="66" customFormat="1" ht="76.5" x14ac:dyDescent="0.25">
      <c r="A263" s="122" t="s">
        <v>399</v>
      </c>
      <c r="B263" s="95" t="s">
        <v>400</v>
      </c>
      <c r="C263" s="93" t="s">
        <v>421</v>
      </c>
      <c r="D263" s="96" t="s">
        <v>797</v>
      </c>
      <c r="E263" s="96" t="s">
        <v>424</v>
      </c>
      <c r="F263" s="96" t="s">
        <v>401</v>
      </c>
      <c r="G263" s="135" t="s">
        <v>432</v>
      </c>
    </row>
    <row r="264" spans="1:7" s="66" customFormat="1" ht="38.25" x14ac:dyDescent="0.25">
      <c r="A264" s="122" t="s">
        <v>399</v>
      </c>
      <c r="B264" s="123" t="s">
        <v>738</v>
      </c>
      <c r="C264" s="93" t="s">
        <v>419</v>
      </c>
      <c r="D264" s="96" t="s">
        <v>139</v>
      </c>
      <c r="E264" s="96" t="s">
        <v>424</v>
      </c>
      <c r="F264" s="96" t="s">
        <v>326</v>
      </c>
      <c r="G264" s="135" t="s">
        <v>433</v>
      </c>
    </row>
    <row r="265" spans="1:7" s="66" customFormat="1" ht="76.5" x14ac:dyDescent="0.25">
      <c r="A265" s="122" t="s">
        <v>399</v>
      </c>
      <c r="B265" s="123" t="s">
        <v>402</v>
      </c>
      <c r="C265" s="93" t="s">
        <v>421</v>
      </c>
      <c r="D265" s="96" t="s">
        <v>872</v>
      </c>
      <c r="E265" s="96" t="s">
        <v>424</v>
      </c>
      <c r="F265" s="96" t="s">
        <v>401</v>
      </c>
      <c r="G265" s="135" t="s">
        <v>432</v>
      </c>
    </row>
    <row r="266" spans="1:7" s="66" customFormat="1" ht="102" x14ac:dyDescent="0.25">
      <c r="A266" s="122" t="s">
        <v>403</v>
      </c>
      <c r="B266" s="92" t="s">
        <v>739</v>
      </c>
      <c r="C266" s="93" t="s">
        <v>420</v>
      </c>
      <c r="D266" s="96" t="s">
        <v>798</v>
      </c>
      <c r="E266" s="96" t="s">
        <v>424</v>
      </c>
      <c r="F266" s="96" t="s">
        <v>326</v>
      </c>
      <c r="G266" s="135" t="s">
        <v>432</v>
      </c>
    </row>
    <row r="267" spans="1:7" s="66" customFormat="1" ht="140.25" x14ac:dyDescent="0.25">
      <c r="A267" s="122" t="s">
        <v>404</v>
      </c>
      <c r="B267" s="92" t="s">
        <v>740</v>
      </c>
      <c r="C267" s="93" t="s">
        <v>420</v>
      </c>
      <c r="D267" s="96" t="s">
        <v>914</v>
      </c>
      <c r="E267" s="96" t="s">
        <v>424</v>
      </c>
      <c r="F267" s="96" t="s">
        <v>326</v>
      </c>
      <c r="G267" s="135" t="s">
        <v>433</v>
      </c>
    </row>
    <row r="268" spans="1:7" ht="25.5" x14ac:dyDescent="0.25">
      <c r="A268" s="124" t="s">
        <v>59</v>
      </c>
      <c r="B268" s="92" t="s">
        <v>741</v>
      </c>
      <c r="C268" s="93" t="s">
        <v>417</v>
      </c>
      <c r="D268" s="96" t="s">
        <v>4</v>
      </c>
      <c r="E268" s="96" t="s">
        <v>423</v>
      </c>
      <c r="F268" s="96" t="s">
        <v>123</v>
      </c>
      <c r="G268" s="135" t="s">
        <v>432</v>
      </c>
    </row>
    <row r="269" spans="1:7" s="71" customFormat="1" ht="63.75" x14ac:dyDescent="0.25">
      <c r="A269" s="125" t="s">
        <v>409</v>
      </c>
      <c r="B269" s="98" t="s">
        <v>742</v>
      </c>
      <c r="C269" s="93" t="s">
        <v>420</v>
      </c>
      <c r="D269" s="96" t="s">
        <v>346</v>
      </c>
      <c r="E269" s="96" t="s">
        <v>424</v>
      </c>
      <c r="F269" s="96" t="s">
        <v>81</v>
      </c>
      <c r="G269" s="135" t="s">
        <v>432</v>
      </c>
    </row>
    <row r="270" spans="1:7" s="67" customFormat="1" ht="255" x14ac:dyDescent="0.25">
      <c r="A270" s="126" t="s">
        <v>405</v>
      </c>
      <c r="B270" s="98" t="s">
        <v>743</v>
      </c>
      <c r="C270" s="93" t="s">
        <v>420</v>
      </c>
      <c r="D270" s="96" t="s">
        <v>799</v>
      </c>
      <c r="E270" s="96" t="s">
        <v>424</v>
      </c>
      <c r="F270" s="96" t="s">
        <v>326</v>
      </c>
      <c r="G270" s="135" t="s">
        <v>432</v>
      </c>
    </row>
    <row r="271" spans="1:7" ht="76.5" x14ac:dyDescent="0.25">
      <c r="A271" s="126" t="s">
        <v>89</v>
      </c>
      <c r="B271" s="98" t="s">
        <v>744</v>
      </c>
      <c r="C271" s="93" t="s">
        <v>422</v>
      </c>
      <c r="D271" s="96"/>
      <c r="E271" s="96" t="s">
        <v>423</v>
      </c>
      <c r="F271" s="96" t="s">
        <v>86</v>
      </c>
      <c r="G271" s="135" t="s">
        <v>434</v>
      </c>
    </row>
    <row r="272" spans="1:7" s="68" customFormat="1" ht="178.5" x14ac:dyDescent="0.25">
      <c r="A272" s="126" t="s">
        <v>406</v>
      </c>
      <c r="B272" s="98" t="s">
        <v>745</v>
      </c>
      <c r="C272" s="93" t="s">
        <v>420</v>
      </c>
      <c r="D272" s="96"/>
      <c r="E272" s="96" t="s">
        <v>424</v>
      </c>
      <c r="F272" s="96" t="s">
        <v>326</v>
      </c>
      <c r="G272" s="135" t="s">
        <v>432</v>
      </c>
    </row>
    <row r="273" spans="1:7" ht="51" x14ac:dyDescent="0.25">
      <c r="A273" s="126" t="s">
        <v>24</v>
      </c>
      <c r="B273" s="98" t="s">
        <v>746</v>
      </c>
      <c r="C273" s="93" t="s">
        <v>417</v>
      </c>
      <c r="D273" s="96" t="s">
        <v>202</v>
      </c>
      <c r="E273" s="96" t="s">
        <v>423</v>
      </c>
      <c r="F273" s="96" t="s">
        <v>201</v>
      </c>
      <c r="G273" s="135" t="s">
        <v>432</v>
      </c>
    </row>
    <row r="274" spans="1:7" s="69" customFormat="1" ht="114.75" x14ac:dyDescent="0.25">
      <c r="A274" s="126" t="s">
        <v>24</v>
      </c>
      <c r="B274" s="98" t="s">
        <v>747</v>
      </c>
      <c r="C274" s="93" t="s">
        <v>419</v>
      </c>
      <c r="D274" s="96" t="s">
        <v>407</v>
      </c>
      <c r="E274" s="96" t="s">
        <v>424</v>
      </c>
      <c r="F274" s="96" t="s">
        <v>436</v>
      </c>
      <c r="G274" s="135" t="s">
        <v>432</v>
      </c>
    </row>
    <row r="275" spans="1:7" ht="51" x14ac:dyDescent="0.25">
      <c r="A275" s="126" t="s">
        <v>24</v>
      </c>
      <c r="B275" s="95" t="s">
        <v>748</v>
      </c>
      <c r="C275" s="93" t="s">
        <v>417</v>
      </c>
      <c r="D275" s="96" t="s">
        <v>203</v>
      </c>
      <c r="E275" s="96" t="s">
        <v>423</v>
      </c>
      <c r="F275" s="96" t="s">
        <v>113</v>
      </c>
      <c r="G275" s="135" t="s">
        <v>432</v>
      </c>
    </row>
    <row r="276" spans="1:7" ht="165.75" x14ac:dyDescent="0.25">
      <c r="A276" s="126" t="s">
        <v>24</v>
      </c>
      <c r="B276" s="95" t="s">
        <v>749</v>
      </c>
      <c r="C276" s="93" t="s">
        <v>419</v>
      </c>
      <c r="D276" s="96" t="s">
        <v>282</v>
      </c>
      <c r="E276" s="96" t="s">
        <v>423</v>
      </c>
      <c r="F276" s="96" t="s">
        <v>128</v>
      </c>
      <c r="G276" s="135" t="s">
        <v>435</v>
      </c>
    </row>
    <row r="277" spans="1:7" ht="76.5" x14ac:dyDescent="0.25">
      <c r="A277" s="126" t="s">
        <v>24</v>
      </c>
      <c r="B277" s="94" t="s">
        <v>750</v>
      </c>
      <c r="C277" s="93" t="s">
        <v>417</v>
      </c>
      <c r="D277" s="96" t="s">
        <v>204</v>
      </c>
      <c r="E277" s="96" t="s">
        <v>423</v>
      </c>
      <c r="F277" s="96" t="s">
        <v>160</v>
      </c>
      <c r="G277" s="135" t="s">
        <v>432</v>
      </c>
    </row>
    <row r="278" spans="1:7" ht="102" x14ac:dyDescent="0.25">
      <c r="A278" s="126" t="s">
        <v>54</v>
      </c>
      <c r="B278" s="94" t="s">
        <v>751</v>
      </c>
      <c r="C278" s="93" t="s">
        <v>419</v>
      </c>
      <c r="D278" s="96" t="s">
        <v>306</v>
      </c>
      <c r="E278" s="96" t="s">
        <v>423</v>
      </c>
      <c r="F278" s="96" t="s">
        <v>205</v>
      </c>
      <c r="G278" s="135" t="s">
        <v>433</v>
      </c>
    </row>
    <row r="279" spans="1:7" ht="89.25" x14ac:dyDescent="0.25">
      <c r="A279" s="126" t="s">
        <v>25</v>
      </c>
      <c r="B279" s="92" t="s">
        <v>752</v>
      </c>
      <c r="C279" s="93" t="s">
        <v>417</v>
      </c>
      <c r="D279" s="96" t="s">
        <v>307</v>
      </c>
      <c r="E279" s="96" t="s">
        <v>423</v>
      </c>
      <c r="F279" s="96" t="s">
        <v>110</v>
      </c>
      <c r="G279" s="135" t="s">
        <v>432</v>
      </c>
    </row>
    <row r="280" spans="1:7" ht="127.5" x14ac:dyDescent="0.25">
      <c r="A280" s="121" t="s">
        <v>255</v>
      </c>
      <c r="B280" s="92" t="s">
        <v>753</v>
      </c>
      <c r="C280" s="93" t="s">
        <v>417</v>
      </c>
      <c r="D280" s="96" t="s">
        <v>207</v>
      </c>
      <c r="E280" s="96" t="s">
        <v>423</v>
      </c>
      <c r="F280" s="96" t="s">
        <v>206</v>
      </c>
      <c r="G280" s="135" t="s">
        <v>432</v>
      </c>
    </row>
    <row r="281" spans="1:7" s="73" customFormat="1" ht="216.75" x14ac:dyDescent="0.25">
      <c r="A281" s="127" t="s">
        <v>411</v>
      </c>
      <c r="B281" s="128" t="s">
        <v>754</v>
      </c>
      <c r="C281" s="129" t="s">
        <v>421</v>
      </c>
      <c r="D281" s="130" t="s">
        <v>800</v>
      </c>
      <c r="E281" s="130" t="s">
        <v>424</v>
      </c>
      <c r="F281" s="96" t="s">
        <v>326</v>
      </c>
      <c r="G281" s="136" t="s">
        <v>432</v>
      </c>
    </row>
    <row r="282" spans="1:7" ht="357" x14ac:dyDescent="0.25">
      <c r="A282" s="118" t="s">
        <v>258</v>
      </c>
      <c r="B282" s="92" t="s">
        <v>755</v>
      </c>
      <c r="C282" s="93" t="s">
        <v>420</v>
      </c>
      <c r="D282" s="96" t="s">
        <v>775</v>
      </c>
      <c r="E282" s="96" t="s">
        <v>423</v>
      </c>
      <c r="F282" s="96" t="s">
        <v>41</v>
      </c>
      <c r="G282" s="135" t="s">
        <v>432</v>
      </c>
    </row>
    <row r="283" spans="1:7" ht="153" x14ac:dyDescent="0.25">
      <c r="A283" s="131" t="s">
        <v>256</v>
      </c>
      <c r="B283" s="92" t="s">
        <v>756</v>
      </c>
      <c r="C283" s="93" t="s">
        <v>422</v>
      </c>
      <c r="D283" s="96" t="s">
        <v>905</v>
      </c>
      <c r="E283" s="96" t="s">
        <v>425</v>
      </c>
      <c r="F283" s="96" t="s">
        <v>126</v>
      </c>
      <c r="G283" s="135" t="s">
        <v>432</v>
      </c>
    </row>
    <row r="284" spans="1:7" ht="127.5" x14ac:dyDescent="0.25">
      <c r="A284" s="131" t="s">
        <v>257</v>
      </c>
      <c r="B284" s="92" t="s">
        <v>757</v>
      </c>
      <c r="C284" s="93" t="s">
        <v>417</v>
      </c>
      <c r="D284" s="96" t="s">
        <v>308</v>
      </c>
      <c r="E284" s="96" t="s">
        <v>428</v>
      </c>
      <c r="F284" s="96" t="s">
        <v>208</v>
      </c>
      <c r="G284" s="135" t="s">
        <v>432</v>
      </c>
    </row>
    <row r="285" spans="1:7" ht="306" x14ac:dyDescent="0.25">
      <c r="A285" s="132" t="s">
        <v>55</v>
      </c>
      <c r="B285" s="92" t="s">
        <v>758</v>
      </c>
      <c r="C285" s="93" t="s">
        <v>419</v>
      </c>
      <c r="D285" s="96" t="s">
        <v>884</v>
      </c>
      <c r="E285" s="96" t="s">
        <v>423</v>
      </c>
      <c r="F285" s="96" t="s">
        <v>209</v>
      </c>
      <c r="G285" s="135" t="s">
        <v>433</v>
      </c>
    </row>
    <row r="286" spans="1:7" ht="25.5" x14ac:dyDescent="0.25">
      <c r="A286" s="133" t="s">
        <v>84</v>
      </c>
      <c r="B286" s="102" t="s">
        <v>759</v>
      </c>
      <c r="C286" s="93" t="s">
        <v>420</v>
      </c>
      <c r="D286" s="96" t="s">
        <v>852</v>
      </c>
      <c r="E286" s="96" t="s">
        <v>423</v>
      </c>
      <c r="F286" s="96" t="s">
        <v>41</v>
      </c>
      <c r="G286" s="135" t="s">
        <v>432</v>
      </c>
    </row>
    <row r="287" spans="1:7" s="72" customFormat="1" ht="178.5" x14ac:dyDescent="0.25">
      <c r="A287" s="133" t="s">
        <v>84</v>
      </c>
      <c r="B287" s="102" t="s">
        <v>760</v>
      </c>
      <c r="C287" s="93" t="s">
        <v>420</v>
      </c>
      <c r="D287" s="96" t="s">
        <v>806</v>
      </c>
      <c r="E287" s="96" t="s">
        <v>424</v>
      </c>
      <c r="F287" s="96" t="s">
        <v>410</v>
      </c>
      <c r="G287" s="135" t="s">
        <v>432</v>
      </c>
    </row>
    <row r="288" spans="1:7" ht="89.25" x14ac:dyDescent="0.25">
      <c r="A288" s="134" t="s">
        <v>105</v>
      </c>
      <c r="B288" s="92" t="s">
        <v>761</v>
      </c>
      <c r="C288" s="93" t="s">
        <v>420</v>
      </c>
      <c r="D288" s="96" t="s">
        <v>875</v>
      </c>
      <c r="E288" s="96" t="s">
        <v>423</v>
      </c>
      <c r="F288" s="96" t="s">
        <v>41</v>
      </c>
      <c r="G288" s="135" t="s">
        <v>432</v>
      </c>
    </row>
    <row r="289" spans="1:7" ht="140.25" x14ac:dyDescent="0.25">
      <c r="A289" s="134" t="s">
        <v>80</v>
      </c>
      <c r="B289" s="119" t="s">
        <v>762</v>
      </c>
      <c r="C289" s="93" t="s">
        <v>417</v>
      </c>
      <c r="D289" s="96" t="s">
        <v>309</v>
      </c>
      <c r="E289" s="96" t="s">
        <v>423</v>
      </c>
      <c r="F289" s="96" t="s">
        <v>201</v>
      </c>
      <c r="G289" s="135" t="s">
        <v>432</v>
      </c>
    </row>
    <row r="290" spans="1:7" ht="51" x14ac:dyDescent="0.25">
      <c r="A290" s="134" t="s">
        <v>80</v>
      </c>
      <c r="B290" s="119" t="s">
        <v>763</v>
      </c>
      <c r="C290" s="93" t="s">
        <v>417</v>
      </c>
      <c r="D290" s="96" t="s">
        <v>906</v>
      </c>
      <c r="E290" s="96" t="s">
        <v>428</v>
      </c>
      <c r="F290" s="96" t="s">
        <v>210</v>
      </c>
      <c r="G290" s="135" t="s">
        <v>435</v>
      </c>
    </row>
    <row r="291" spans="1:7" ht="38.25" x14ac:dyDescent="0.25">
      <c r="A291" s="134" t="s">
        <v>56</v>
      </c>
      <c r="B291" s="94" t="s">
        <v>764</v>
      </c>
      <c r="C291" s="93" t="s">
        <v>421</v>
      </c>
      <c r="D291" s="96" t="s">
        <v>310</v>
      </c>
      <c r="E291" s="96" t="s">
        <v>423</v>
      </c>
      <c r="F291" s="96" t="s">
        <v>109</v>
      </c>
      <c r="G291" s="135" t="s">
        <v>434</v>
      </c>
    </row>
    <row r="292" spans="1:7" ht="63.75" x14ac:dyDescent="0.25">
      <c r="A292" s="134" t="s">
        <v>56</v>
      </c>
      <c r="B292" s="94" t="s">
        <v>765</v>
      </c>
      <c r="C292" s="93" t="s">
        <v>419</v>
      </c>
      <c r="D292" s="96" t="s">
        <v>310</v>
      </c>
      <c r="E292" s="96" t="s">
        <v>423</v>
      </c>
      <c r="F292" s="96" t="s">
        <v>109</v>
      </c>
      <c r="G292" s="135" t="s">
        <v>434</v>
      </c>
    </row>
    <row r="293" spans="1:7" s="70" customFormat="1" ht="242.25" x14ac:dyDescent="0.25">
      <c r="A293" s="134" t="s">
        <v>408</v>
      </c>
      <c r="B293" s="98" t="s">
        <v>766</v>
      </c>
      <c r="C293" s="93" t="s">
        <v>418</v>
      </c>
      <c r="D293" s="96" t="s">
        <v>801</v>
      </c>
      <c r="E293" s="96" t="s">
        <v>424</v>
      </c>
      <c r="F293" s="96" t="s">
        <v>446</v>
      </c>
      <c r="G293" s="135" t="s">
        <v>432</v>
      </c>
    </row>
  </sheetData>
  <autoFilter ref="A1:G29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workbookViewId="0">
      <selection activeCell="T11" sqref="T11"/>
    </sheetView>
  </sheetViews>
  <sheetFormatPr defaultRowHeight="15" x14ac:dyDescent="0.25"/>
  <cols>
    <col min="1" max="1" width="16.28515625" style="1" customWidth="1"/>
    <col min="2" max="2" width="6.7109375" customWidth="1"/>
    <col min="3" max="3" width="5.42578125" customWidth="1"/>
    <col min="4" max="4" width="6" customWidth="1"/>
    <col min="5" max="5" width="5.85546875" customWidth="1"/>
    <col min="6" max="6" width="5.28515625" customWidth="1"/>
    <col min="7" max="7" width="5" style="3" customWidth="1"/>
    <col min="8" max="8" width="5" style="83" customWidth="1"/>
  </cols>
  <sheetData>
    <row r="1" spans="1:8" s="6" customFormat="1" x14ac:dyDescent="0.25">
      <c r="A1" s="2" t="s">
        <v>116</v>
      </c>
      <c r="B1" s="6" t="s">
        <v>417</v>
      </c>
      <c r="C1" s="6" t="s">
        <v>421</v>
      </c>
      <c r="D1" s="6" t="s">
        <v>420</v>
      </c>
      <c r="E1" s="6" t="s">
        <v>419</v>
      </c>
      <c r="F1" s="6" t="s">
        <v>418</v>
      </c>
      <c r="G1" s="7" t="s">
        <v>422</v>
      </c>
      <c r="H1" s="80" t="s">
        <v>117</v>
      </c>
    </row>
    <row r="2" spans="1:8" x14ac:dyDescent="0.25">
      <c r="A2" s="1" t="s">
        <v>447</v>
      </c>
      <c r="B2" s="8">
        <f>COUNTIFS(BT!A:A,A2,BT!C:C,$B$1)</f>
        <v>10</v>
      </c>
      <c r="C2" s="8">
        <f>COUNTIFS(BT!A:A,A2,BT!C:C,$C$1)</f>
        <v>7</v>
      </c>
      <c r="D2" s="8">
        <f>COUNTIFS(BT!A:A,A2,BT!C:C,$D$1)</f>
        <v>7</v>
      </c>
      <c r="E2" s="8">
        <f>COUNTIFS(BT!A:A,A2,BT!C:C,$E$1)</f>
        <v>8</v>
      </c>
      <c r="F2" s="8">
        <f>COUNTIFS(BT!A:A,A2,BT!C:C,$F$1)</f>
        <v>1</v>
      </c>
      <c r="G2" s="9">
        <f>COUNTIFS(BT!A:A,A2,BT!C:C,$G$1)</f>
        <v>1</v>
      </c>
      <c r="H2" s="81">
        <f t="shared" ref="H2:H39" si="0">SUM(B2:G2)</f>
        <v>34</v>
      </c>
    </row>
    <row r="3" spans="1:8" x14ac:dyDescent="0.25">
      <c r="A3" s="1" t="s">
        <v>448</v>
      </c>
      <c r="B3" s="77">
        <f>COUNTIFS(BT!A:A,A3,BT!C:C,$B$1)</f>
        <v>6</v>
      </c>
      <c r="C3" s="77">
        <f>COUNTIFS(BT!A:A,A3,BT!C:C,$C$1)</f>
        <v>5</v>
      </c>
      <c r="D3" s="77">
        <f>COUNTIFS(BT!A:A,A3,BT!C:C,$D$1)</f>
        <v>6</v>
      </c>
      <c r="E3" s="77">
        <f>COUNTIFS(BT!A:A,A3,BT!C:C,$E$1)</f>
        <v>1</v>
      </c>
      <c r="F3" s="77">
        <f>COUNTIFS(BT!A:A,A3,BT!C:C,$F$1)</f>
        <v>5</v>
      </c>
      <c r="G3" s="78">
        <f>COUNTIFS(BT!A:A,A3,BT!C:C,$G$1)</f>
        <v>0</v>
      </c>
      <c r="H3" s="81">
        <f t="shared" si="0"/>
        <v>23</v>
      </c>
    </row>
    <row r="4" spans="1:8" x14ac:dyDescent="0.25">
      <c r="A4" s="1" t="s">
        <v>449</v>
      </c>
      <c r="B4" s="77">
        <f>COUNTIFS(BT!A:A,A4,BT!C:C,$B$1)</f>
        <v>3</v>
      </c>
      <c r="C4" s="77">
        <f>COUNTIFS(BT!A:A,A4,BT!C:C,$C$1)</f>
        <v>2</v>
      </c>
      <c r="D4" s="77">
        <f>COUNTIFS(BT!A:A,A4,BT!C:C,$D$1)</f>
        <v>1</v>
      </c>
      <c r="E4" s="77">
        <f>COUNTIFS(BT!A:A,A4,BT!C:C,$E$1)</f>
        <v>1</v>
      </c>
      <c r="F4" s="77">
        <f>COUNTIFS(BT!A:A,A4,BT!C:C,$F$1)</f>
        <v>1</v>
      </c>
      <c r="G4" s="78">
        <f>COUNTIFS(BT!A:A,A4,BT!C:C,$G$1)</f>
        <v>0</v>
      </c>
      <c r="H4" s="81">
        <f t="shared" si="0"/>
        <v>8</v>
      </c>
    </row>
    <row r="5" spans="1:8" x14ac:dyDescent="0.25">
      <c r="A5" s="1" t="s">
        <v>450</v>
      </c>
      <c r="B5" s="77">
        <f>COUNTIFS(BT!A:A,A5,BT!C:C,$B$1)</f>
        <v>18</v>
      </c>
      <c r="C5" s="77">
        <f>COUNTIFS(BT!A:A,A5,BT!C:C,$C$1)</f>
        <v>5</v>
      </c>
      <c r="D5" s="77">
        <f>COUNTIFS(BT!A:A,A5,BT!C:C,$D$1)</f>
        <v>1</v>
      </c>
      <c r="E5" s="77">
        <f>COUNTIFS(BT!A:A,A5,BT!C:C,$E$1)</f>
        <v>5</v>
      </c>
      <c r="F5" s="77">
        <f>COUNTIFS(BT!A:A,A5,BT!C:C,$F$1)</f>
        <v>0</v>
      </c>
      <c r="G5" s="78">
        <f>COUNTIFS(BT!A:A,A5,BT!C:C,$G$1)</f>
        <v>0</v>
      </c>
      <c r="H5" s="81">
        <f t="shared" si="0"/>
        <v>29</v>
      </c>
    </row>
    <row r="6" spans="1:8" x14ac:dyDescent="0.25">
      <c r="A6" s="1" t="s">
        <v>451</v>
      </c>
      <c r="B6" s="77">
        <f>COUNTIFS(BT!A:A,A6,BT!C:C,$B$1)</f>
        <v>2</v>
      </c>
      <c r="C6" s="77">
        <f>COUNTIFS(BT!A:A,A6,BT!C:C,$C$1)</f>
        <v>5</v>
      </c>
      <c r="D6" s="77">
        <f>COUNTIFS(BT!A:A,A6,BT!C:C,$D$1)</f>
        <v>1</v>
      </c>
      <c r="E6" s="77">
        <f>COUNTIFS(BT!A:A,A6,BT!C:C,$E$1)</f>
        <v>0</v>
      </c>
      <c r="F6" s="77">
        <f>COUNTIFS(BT!A:A,A6,BT!C:C,$F$1)</f>
        <v>0</v>
      </c>
      <c r="G6" s="78">
        <f>COUNTIFS(BT!A:A,A6,BT!C:C,$G$1)</f>
        <v>5</v>
      </c>
      <c r="H6" s="81">
        <f t="shared" si="0"/>
        <v>13</v>
      </c>
    </row>
    <row r="7" spans="1:8" x14ac:dyDescent="0.25">
      <c r="A7" s="1" t="s">
        <v>452</v>
      </c>
      <c r="B7" s="77">
        <f>COUNTIFS(BT!A:A,A7,BT!C:C,$B$1)</f>
        <v>2</v>
      </c>
      <c r="C7" s="77">
        <f>COUNTIFS(BT!A:A,A7,BT!C:C,$C$1)</f>
        <v>10</v>
      </c>
      <c r="D7" s="77">
        <f>COUNTIFS(BT!A:A,A7,BT!C:C,$D$1)</f>
        <v>2</v>
      </c>
      <c r="E7" s="77">
        <f>COUNTIFS(BT!A:A,A7,BT!C:C,$E$1)</f>
        <v>1</v>
      </c>
      <c r="F7" s="77">
        <f>COUNTIFS(BT!A:A,A7,BT!C:C,$F$1)</f>
        <v>1</v>
      </c>
      <c r="G7" s="78">
        <f>COUNTIFS(BT!A:A,A7,BT!C:C,$G$1)</f>
        <v>0</v>
      </c>
      <c r="H7" s="81">
        <f t="shared" si="0"/>
        <v>16</v>
      </c>
    </row>
    <row r="8" spans="1:8" s="75" customFormat="1" x14ac:dyDescent="0.25">
      <c r="A8" s="76" t="s">
        <v>453</v>
      </c>
      <c r="B8" s="77">
        <f>COUNTIFS(BT!A:A,A8,BT!C:C,$B$1)</f>
        <v>0</v>
      </c>
      <c r="C8" s="77">
        <f>COUNTIFS(BT!A:A,A8,BT!C:C,$C$1)</f>
        <v>0</v>
      </c>
      <c r="D8" s="77">
        <f>COUNTIFS(BT!A:A,A8,BT!C:C,$D$1)</f>
        <v>0</v>
      </c>
      <c r="E8" s="77">
        <f>COUNTIFS(BT!A:A,A8,BT!C:C,$E$1)</f>
        <v>0</v>
      </c>
      <c r="F8" s="77">
        <f>COUNTIFS(BT!A:A,A8,BT!C:C,$F$1)</f>
        <v>0</v>
      </c>
      <c r="G8" s="78">
        <f>COUNTIFS(BT!A:A,A8,BT!C:C,$G$1)</f>
        <v>0</v>
      </c>
      <c r="H8" s="81">
        <f t="shared" si="0"/>
        <v>0</v>
      </c>
    </row>
    <row r="9" spans="1:8" ht="18" customHeight="1" x14ac:dyDescent="0.25">
      <c r="A9" s="1" t="s">
        <v>454</v>
      </c>
      <c r="B9" s="77">
        <f>COUNTIFS(BT!A:A,A9,BT!C:C,$B$1)</f>
        <v>0</v>
      </c>
      <c r="C9" s="77">
        <f>COUNTIFS(BT!A:A,A9,BT!C:C,$C$1)</f>
        <v>2</v>
      </c>
      <c r="D9" s="77">
        <f>COUNTIFS(BT!A:A,A9,BT!C:C,$D$1)</f>
        <v>0</v>
      </c>
      <c r="E9" s="77">
        <f>COUNTIFS(BT!A:A,A9,BT!C:C,$E$1)</f>
        <v>0</v>
      </c>
      <c r="F9" s="77">
        <f>COUNTIFS(BT!A:A,A9,BT!C:C,$F$1)</f>
        <v>0</v>
      </c>
      <c r="G9" s="78">
        <f>COUNTIFS(BT!A:A,A9,BT!C:C,$G$1)</f>
        <v>1</v>
      </c>
      <c r="H9" s="81">
        <f t="shared" si="0"/>
        <v>3</v>
      </c>
    </row>
    <row r="10" spans="1:8" x14ac:dyDescent="0.25">
      <c r="A10" s="1" t="s">
        <v>455</v>
      </c>
      <c r="B10" s="77">
        <f>COUNTIFS(BT!A:A,A10,BT!C:C,$B$1)</f>
        <v>1</v>
      </c>
      <c r="C10" s="77">
        <f>COUNTIFS(BT!A:A,A10,BT!C:C,$C$1)</f>
        <v>1</v>
      </c>
      <c r="D10" s="77">
        <f>COUNTIFS(BT!A:A,A10,BT!C:C,$D$1)</f>
        <v>0</v>
      </c>
      <c r="E10" s="77">
        <f>COUNTIFS(BT!A:A,A10,BT!C:C,$E$1)</f>
        <v>1</v>
      </c>
      <c r="F10" s="77">
        <f>COUNTIFS(BT!A:A,A10,BT!C:C,$F$1)</f>
        <v>0</v>
      </c>
      <c r="G10" s="78">
        <f>COUNTIFS(BT!A:A,A10,BT!C:C,$G$1)</f>
        <v>0</v>
      </c>
      <c r="H10" s="81">
        <f t="shared" si="0"/>
        <v>3</v>
      </c>
    </row>
    <row r="11" spans="1:8" x14ac:dyDescent="0.25">
      <c r="A11" s="1" t="s">
        <v>456</v>
      </c>
      <c r="B11" s="77">
        <f>COUNTIFS(BT!A:A,A11,BT!C:C,$B$1)</f>
        <v>2</v>
      </c>
      <c r="C11" s="77">
        <f>COUNTIFS(BT!A:A,A11,BT!C:C,$C$1)</f>
        <v>0</v>
      </c>
      <c r="D11" s="77">
        <f>COUNTIFS(BT!A:A,A11,BT!C:C,$D$1)</f>
        <v>1</v>
      </c>
      <c r="E11" s="77">
        <f>COUNTIFS(BT!A:A,A11,BT!C:C,$E$1)</f>
        <v>0</v>
      </c>
      <c r="F11" s="77">
        <f>COUNTIFS(BT!A:A,A11,BT!C:C,$F$1)</f>
        <v>2</v>
      </c>
      <c r="G11" s="78">
        <f>COUNTIFS(BT!A:A,A11,BT!C:C,$G$1)</f>
        <v>0</v>
      </c>
      <c r="H11" s="81">
        <f t="shared" si="0"/>
        <v>5</v>
      </c>
    </row>
    <row r="12" spans="1:8" s="75" customFormat="1" x14ac:dyDescent="0.25">
      <c r="A12" s="76" t="s">
        <v>457</v>
      </c>
      <c r="B12" s="77">
        <f>COUNTIFS(BT!A:A,A12,BT!C:C,$B$1)</f>
        <v>0</v>
      </c>
      <c r="C12" s="77">
        <f>COUNTIFS(BT!A:A,A12,BT!C:C,$C$1)</f>
        <v>0</v>
      </c>
      <c r="D12" s="77">
        <f>COUNTIFS(BT!A:A,A12,BT!C:C,$D$1)</f>
        <v>0</v>
      </c>
      <c r="E12" s="77">
        <f>COUNTIFS(BT!A:A,A12,BT!C:C,$E$1)</f>
        <v>0</v>
      </c>
      <c r="F12" s="77">
        <f>COUNTIFS(BT!A:A,A12,BT!C:C,$F$1)</f>
        <v>0</v>
      </c>
      <c r="G12" s="78">
        <f>COUNTIFS(BT!A:A,A12,BT!C:C,$G$1)</f>
        <v>0</v>
      </c>
      <c r="H12" s="81">
        <f t="shared" si="0"/>
        <v>0</v>
      </c>
    </row>
    <row r="13" spans="1:8" x14ac:dyDescent="0.25">
      <c r="A13" s="1" t="s">
        <v>458</v>
      </c>
      <c r="B13" s="77">
        <f>COUNTIFS(BT!A:A,A13,BT!C:C,$B$1)</f>
        <v>2</v>
      </c>
      <c r="C13" s="77">
        <f>COUNTIFS(BT!A:A,A13,BT!C:C,$C$1)</f>
        <v>2</v>
      </c>
      <c r="D13" s="77">
        <f>COUNTIFS(BT!A:A,A13,BT!C:C,$D$1)</f>
        <v>1</v>
      </c>
      <c r="E13" s="77">
        <f>COUNTIFS(BT!A:A,A13,BT!C:C,$E$1)</f>
        <v>1</v>
      </c>
      <c r="F13" s="77">
        <f>COUNTIFS(BT!A:A,A13,BT!C:C,$F$1)</f>
        <v>0</v>
      </c>
      <c r="G13" s="78">
        <f>COUNTIFS(BT!A:A,A13,BT!C:C,$G$1)</f>
        <v>0</v>
      </c>
      <c r="H13" s="81">
        <f t="shared" si="0"/>
        <v>6</v>
      </c>
    </row>
    <row r="14" spans="1:8" x14ac:dyDescent="0.25">
      <c r="A14" s="1" t="s">
        <v>459</v>
      </c>
      <c r="B14" s="77">
        <f>COUNTIFS(BT!A:A,A14,BT!C:C,$B$1)</f>
        <v>1</v>
      </c>
      <c r="C14" s="77">
        <f>COUNTIFS(BT!A:A,A14,BT!C:C,$C$1)</f>
        <v>2</v>
      </c>
      <c r="D14" s="77">
        <f>COUNTIFS(BT!A:A,A14,BT!C:C,$D$1)</f>
        <v>1</v>
      </c>
      <c r="E14" s="77">
        <f>COUNTIFS(BT!A:A,A14,BT!C:C,$E$1)</f>
        <v>1</v>
      </c>
      <c r="F14" s="77">
        <f>COUNTIFS(BT!A:A,A14,BT!C:C,$F$1)</f>
        <v>0</v>
      </c>
      <c r="G14" s="78">
        <f>COUNTIFS(BT!A:A,A14,BT!C:C,$G$1)</f>
        <v>0</v>
      </c>
      <c r="H14" s="81">
        <f t="shared" si="0"/>
        <v>5</v>
      </c>
    </row>
    <row r="15" spans="1:8" x14ac:dyDescent="0.25">
      <c r="A15" s="1" t="s">
        <v>460</v>
      </c>
      <c r="B15" s="77">
        <f>COUNTIFS(BT!A:A,A15,BT!C:C,$B$1)</f>
        <v>0</v>
      </c>
      <c r="C15" s="77">
        <f>COUNTIFS(BT!A:A,A15,BT!C:C,$C$1)</f>
        <v>0</v>
      </c>
      <c r="D15" s="77">
        <f>COUNTIFS(BT!A:A,A15,BT!C:C,$D$1)</f>
        <v>1</v>
      </c>
      <c r="E15" s="77">
        <f>COUNTIFS(BT!A:A,A15,BT!C:C,$E$1)</f>
        <v>3</v>
      </c>
      <c r="F15" s="77">
        <f>COUNTIFS(BT!A:A,A15,BT!C:C,$F$1)</f>
        <v>0</v>
      </c>
      <c r="G15" s="78">
        <f>COUNTIFS(BT!A:A,A15,BT!C:C,$G$1)</f>
        <v>0</v>
      </c>
      <c r="H15" s="81">
        <f t="shared" si="0"/>
        <v>4</v>
      </c>
    </row>
    <row r="16" spans="1:8" x14ac:dyDescent="0.25">
      <c r="A16" s="1" t="s">
        <v>461</v>
      </c>
      <c r="B16" s="77">
        <f>COUNTIFS(BT!A:A,A16,BT!C:C,$B$1)</f>
        <v>0</v>
      </c>
      <c r="C16" s="77">
        <f>COUNTIFS(BT!A:A,A16,BT!C:C,$C$1)</f>
        <v>1</v>
      </c>
      <c r="D16" s="77">
        <f>COUNTIFS(BT!A:A,A16,BT!C:C,$D$1)</f>
        <v>3</v>
      </c>
      <c r="E16" s="77">
        <f>COUNTIFS(BT!A:A,A16,BT!C:C,$E$1)</f>
        <v>1</v>
      </c>
      <c r="F16" s="77">
        <f>COUNTIFS(BT!A:A,A16,BT!C:C,$F$1)</f>
        <v>2</v>
      </c>
      <c r="G16" s="78">
        <f>COUNTIFS(BT!A:A,A16,BT!C:C,$G$1)</f>
        <v>0</v>
      </c>
      <c r="H16" s="81">
        <f t="shared" si="0"/>
        <v>7</v>
      </c>
    </row>
    <row r="17" spans="1:8" s="75" customFormat="1" x14ac:dyDescent="0.25">
      <c r="A17" s="1" t="s">
        <v>462</v>
      </c>
      <c r="B17" s="77">
        <f>COUNTIFS(BT!A:A,A17,BT!C:C,$B$1)</f>
        <v>0</v>
      </c>
      <c r="C17" s="77">
        <f>COUNTIFS(BT!A:A,A17,BT!C:C,$C$1)</f>
        <v>0</v>
      </c>
      <c r="D17" s="77">
        <f>COUNTIFS(BT!A:A,A17,BT!C:C,$D$1)</f>
        <v>1</v>
      </c>
      <c r="E17" s="77">
        <f>COUNTIFS(BT!A:A,A17,BT!C:C,$E$1)</f>
        <v>0</v>
      </c>
      <c r="F17" s="77">
        <f>COUNTIFS(BT!A:A,A17,BT!C:C,$F$1)</f>
        <v>0</v>
      </c>
      <c r="G17" s="78">
        <f>COUNTIFS(BT!A:A,A17,BT!C:C,$G$1)</f>
        <v>0</v>
      </c>
      <c r="H17" s="81">
        <f>SUM(B17:G17)</f>
        <v>1</v>
      </c>
    </row>
    <row r="18" spans="1:8" x14ac:dyDescent="0.25">
      <c r="A18" s="1" t="s">
        <v>463</v>
      </c>
      <c r="B18" s="77">
        <f>COUNTIFS(BT!A:A,A18,BT!C:C,$B$1)</f>
        <v>0</v>
      </c>
      <c r="C18" s="77">
        <f>COUNTIFS(BT!A:A,A18,BT!C:C,$C$1)</f>
        <v>1</v>
      </c>
      <c r="D18" s="77">
        <f>COUNTIFS(BT!A:A,A18,BT!C:C,$D$1)</f>
        <v>4</v>
      </c>
      <c r="E18" s="77">
        <f>COUNTIFS(BT!A:A,A18,BT!C:C,$E$1)</f>
        <v>1</v>
      </c>
      <c r="F18" s="77">
        <f>COUNTIFS(BT!A:A,A18,BT!C:C,$F$1)</f>
        <v>2</v>
      </c>
      <c r="G18" s="78">
        <f>COUNTIFS(BT!A:A,A18,BT!C:C,$G$1)</f>
        <v>0</v>
      </c>
      <c r="H18" s="81">
        <f t="shared" si="0"/>
        <v>8</v>
      </c>
    </row>
    <row r="19" spans="1:8" x14ac:dyDescent="0.25">
      <c r="A19" s="1" t="s">
        <v>464</v>
      </c>
      <c r="B19" s="77">
        <f>COUNTIFS(BT!A:A,A19,BT!C:C,$B$1)</f>
        <v>4</v>
      </c>
      <c r="C19" s="77">
        <f>COUNTIFS(BT!A:A,A19,BT!C:C,$C$1)</f>
        <v>3</v>
      </c>
      <c r="D19" s="77">
        <f>COUNTIFS(BT!A:A,A19,BT!C:C,$D$1)</f>
        <v>0</v>
      </c>
      <c r="E19" s="77">
        <f>COUNTIFS(BT!A:A,A19,BT!C:C,$E$1)</f>
        <v>3</v>
      </c>
      <c r="F19" s="77">
        <f>COUNTIFS(BT!A:A,A19,BT!C:C,$F$1)</f>
        <v>6</v>
      </c>
      <c r="G19" s="78">
        <f>COUNTIFS(BT!A:A,A19,BT!C:C,$G$1)</f>
        <v>0</v>
      </c>
      <c r="H19" s="81">
        <f t="shared" si="0"/>
        <v>16</v>
      </c>
    </row>
    <row r="20" spans="1:8" x14ac:dyDescent="0.25">
      <c r="A20" s="1" t="s">
        <v>465</v>
      </c>
      <c r="B20" s="77">
        <f>COUNTIFS(BT!A:A,A20,BT!C:C,$B$1)</f>
        <v>0</v>
      </c>
      <c r="C20" s="77">
        <f>COUNTIFS(BT!A:A,A20,BT!C:C,$C$1)</f>
        <v>0</v>
      </c>
      <c r="D20" s="77">
        <f>COUNTIFS(BT!A:A,A20,BT!C:C,$D$1)</f>
        <v>2</v>
      </c>
      <c r="E20" s="77">
        <f>COUNTIFS(BT!A:A,A20,BT!C:C,$E$1)</f>
        <v>4</v>
      </c>
      <c r="F20" s="77">
        <f>COUNTIFS(BT!A:A,A20,BT!C:C,$F$1)</f>
        <v>0</v>
      </c>
      <c r="G20" s="78">
        <f>COUNTIFS(BT!A:A,A20,BT!C:C,$G$1)</f>
        <v>0</v>
      </c>
      <c r="H20" s="81">
        <f t="shared" si="0"/>
        <v>6</v>
      </c>
    </row>
    <row r="21" spans="1:8" x14ac:dyDescent="0.25">
      <c r="A21" s="1" t="s">
        <v>466</v>
      </c>
      <c r="B21" s="77">
        <f>COUNTIFS(BT!A:A,A21,BT!C:C,$B$1)</f>
        <v>2</v>
      </c>
      <c r="C21" s="77">
        <f>COUNTIFS(BT!A:A,A21,BT!C:C,$C$1)</f>
        <v>2</v>
      </c>
      <c r="D21" s="77">
        <f>COUNTIFS(BT!A:A,A21,BT!C:C,$D$1)</f>
        <v>0</v>
      </c>
      <c r="E21" s="77">
        <f>COUNTIFS(BT!A:A,A21,BT!C:C,$E$1)</f>
        <v>1</v>
      </c>
      <c r="F21" s="77">
        <f>COUNTIFS(BT!A:A,A21,BT!C:C,$F$1)</f>
        <v>0</v>
      </c>
      <c r="G21" s="78">
        <f>COUNTIFS(BT!A:A,A21,BT!C:C,$G$1)</f>
        <v>0</v>
      </c>
      <c r="H21" s="81">
        <f t="shared" si="0"/>
        <v>5</v>
      </c>
    </row>
    <row r="22" spans="1:8" x14ac:dyDescent="0.25">
      <c r="A22" s="1" t="s">
        <v>467</v>
      </c>
      <c r="B22" s="77">
        <f>COUNTIFS(BT!A:A,A22,BT!C:C,$B$1)</f>
        <v>1</v>
      </c>
      <c r="C22" s="77">
        <f>COUNTIFS(BT!A:A,A22,BT!C:C,$C$1)</f>
        <v>0</v>
      </c>
      <c r="D22" s="77">
        <f>COUNTIFS(BT!A:A,A22,BT!C:C,$D$1)</f>
        <v>2</v>
      </c>
      <c r="E22" s="77">
        <f>COUNTIFS(BT!A:A,A22,BT!C:C,$E$1)</f>
        <v>2</v>
      </c>
      <c r="F22" s="77">
        <f>COUNTIFS(BT!A:A,A22,BT!C:C,$F$1)</f>
        <v>0</v>
      </c>
      <c r="G22" s="78">
        <f>COUNTIFS(BT!A:A,A22,BT!C:C,$G$1)</f>
        <v>0</v>
      </c>
      <c r="H22" s="81">
        <f t="shared" si="0"/>
        <v>5</v>
      </c>
    </row>
    <row r="23" spans="1:8" x14ac:dyDescent="0.25">
      <c r="A23" s="1" t="s">
        <v>468</v>
      </c>
      <c r="B23" s="77">
        <f>COUNTIFS(BT!A:A,A23,BT!C:C,$B$1)</f>
        <v>0</v>
      </c>
      <c r="C23" s="77">
        <f>COUNTIFS(BT!A:A,A23,BT!C:C,$C$1)</f>
        <v>3</v>
      </c>
      <c r="D23" s="77">
        <f>COUNTIFS(BT!A:A,A23,BT!C:C,$D$1)</f>
        <v>4</v>
      </c>
      <c r="E23" s="77">
        <f>COUNTIFS(BT!A:A,A23,BT!C:C,$E$1)</f>
        <v>3</v>
      </c>
      <c r="F23" s="77">
        <f>COUNTIFS(BT!A:A,A23,BT!C:C,$F$1)</f>
        <v>9</v>
      </c>
      <c r="G23" s="78">
        <f>COUNTIFS(BT!A:A,A23,BT!C:C,$G$1)</f>
        <v>0</v>
      </c>
      <c r="H23" s="81">
        <f t="shared" si="0"/>
        <v>19</v>
      </c>
    </row>
    <row r="24" spans="1:8" x14ac:dyDescent="0.25">
      <c r="A24" s="1" t="s">
        <v>469</v>
      </c>
      <c r="B24" s="77">
        <f>COUNTIFS(BT!A:A,A24,BT!C:C,$B$1)</f>
        <v>5</v>
      </c>
      <c r="C24" s="77">
        <f>COUNTIFS(BT!A:A,A24,BT!C:C,$C$1)</f>
        <v>2</v>
      </c>
      <c r="D24" s="77">
        <f>COUNTIFS(BT!A:A,A24,BT!C:C,$D$1)</f>
        <v>5</v>
      </c>
      <c r="E24" s="77">
        <f>COUNTIFS(BT!A:A,A24,BT!C:C,$E$1)</f>
        <v>2</v>
      </c>
      <c r="F24" s="77">
        <f>COUNTIFS(BT!A:A,A24,BT!C:C,$F$1)</f>
        <v>13</v>
      </c>
      <c r="G24" s="78">
        <f>COUNTIFS(BT!A:A,A24,BT!C:C,$G$1)</f>
        <v>8</v>
      </c>
      <c r="H24" s="81">
        <f t="shared" si="0"/>
        <v>35</v>
      </c>
    </row>
    <row r="25" spans="1:8" x14ac:dyDescent="0.25">
      <c r="A25" s="1" t="s">
        <v>470</v>
      </c>
      <c r="B25" s="77">
        <f>COUNTIFS(BT!A:A,A25,BT!C:C,$B$1)</f>
        <v>0</v>
      </c>
      <c r="C25" s="77">
        <f>COUNTIFS(BT!A:A,A25,BT!C:C,$C$1)</f>
        <v>0</v>
      </c>
      <c r="D25" s="77">
        <f>COUNTIFS(BT!A:A,A25,BT!C:C,$D$1)</f>
        <v>1</v>
      </c>
      <c r="E25" s="77">
        <f>COUNTIFS(BT!A:A,A25,BT!C:C,$E$1)</f>
        <v>1</v>
      </c>
      <c r="F25" s="77">
        <f>COUNTIFS(BT!A:A,A25,BT!C:C,$F$1)</f>
        <v>0</v>
      </c>
      <c r="G25" s="78">
        <f>COUNTIFS(BT!A:A,A25,BT!C:C,$G$1)</f>
        <v>0</v>
      </c>
      <c r="H25" s="81">
        <f>SUM(B25:G25)</f>
        <v>2</v>
      </c>
    </row>
    <row r="26" spans="1:8" s="75" customFormat="1" x14ac:dyDescent="0.25">
      <c r="A26" s="76" t="s">
        <v>471</v>
      </c>
      <c r="B26" s="77">
        <f>COUNTIFS(BT!A:A,A26,BT!C:C,$B$1)</f>
        <v>0</v>
      </c>
      <c r="C26" s="77">
        <f>COUNTIFS(BT!A:A,A26,BT!C:C,$C$1)</f>
        <v>0</v>
      </c>
      <c r="D26" s="77">
        <f>COUNTIFS(BT!A:A,A26,BT!C:C,$D$1)</f>
        <v>0</v>
      </c>
      <c r="E26" s="77">
        <f>COUNTIFS(BT!A:A,A26,BT!C:C,$E$1)</f>
        <v>0</v>
      </c>
      <c r="F26" s="77">
        <f>COUNTIFS(BT!A:A,A26,BT!C:C,$F$1)</f>
        <v>0</v>
      </c>
      <c r="G26" s="78">
        <f>COUNTIFS(BT!A:A,A26,BT!C:C,$G$1)</f>
        <v>0</v>
      </c>
      <c r="H26" s="81">
        <f>SUM(B26:G26)</f>
        <v>0</v>
      </c>
    </row>
    <row r="27" spans="1:8" x14ac:dyDescent="0.25">
      <c r="A27" s="1" t="s">
        <v>472</v>
      </c>
      <c r="B27" s="77">
        <f>COUNTIFS(BT!A:A,A27,BT!C:C,$B$1)</f>
        <v>1</v>
      </c>
      <c r="C27" s="77">
        <f>COUNTIFS(BT!A:A,A27,BT!C:C,$C$1)</f>
        <v>3</v>
      </c>
      <c r="D27" s="77">
        <f>COUNTIFS(BT!A:A,A27,BT!C:C,$D$1)</f>
        <v>4</v>
      </c>
      <c r="E27" s="77">
        <f>COUNTIFS(BT!A:A,A27,BT!C:C,$E$1)</f>
        <v>1</v>
      </c>
      <c r="F27" s="77">
        <f>COUNTIFS(BT!A:A,A27,BT!C:C,$F$1)</f>
        <v>2</v>
      </c>
      <c r="G27" s="78">
        <f>COUNTIFS(BT!A:A,A27,BT!C:C,$G$1)</f>
        <v>0</v>
      </c>
      <c r="H27" s="81">
        <f t="shared" si="0"/>
        <v>11</v>
      </c>
    </row>
    <row r="28" spans="1:8" x14ac:dyDescent="0.25">
      <c r="A28" s="1" t="s">
        <v>473</v>
      </c>
      <c r="B28" s="77">
        <f>COUNTIFS(BT!A:A,A28,BT!C:C,$B$1)</f>
        <v>1</v>
      </c>
      <c r="C28" s="77">
        <f>COUNTIFS(BT!A:A,A28,BT!C:C,$C$1)</f>
        <v>0</v>
      </c>
      <c r="D28" s="77">
        <f>COUNTIFS(BT!A:A,A28,BT!C:C,$D$1)</f>
        <v>0</v>
      </c>
      <c r="E28" s="77">
        <f>COUNTIFS(BT!A:A,A28,BT!C:C,$E$1)</f>
        <v>0</v>
      </c>
      <c r="F28" s="77">
        <f>COUNTIFS(BT!A:A,A28,BT!C:C,$F$1)</f>
        <v>0</v>
      </c>
      <c r="G28" s="78">
        <f>COUNTIFS(BT!A:A,A28,BT!C:C,$G$1)</f>
        <v>0</v>
      </c>
      <c r="H28" s="81">
        <f t="shared" si="0"/>
        <v>1</v>
      </c>
    </row>
    <row r="29" spans="1:8" s="75" customFormat="1" x14ac:dyDescent="0.25">
      <c r="A29" s="76" t="s">
        <v>474</v>
      </c>
      <c r="B29" s="77">
        <f>COUNTIFS(BT!A:A,A29,BT!C:C,$B$1)</f>
        <v>0</v>
      </c>
      <c r="C29" s="77">
        <f>COUNTIFS(BT!A:A,A29,BT!C:C,$C$1)</f>
        <v>0</v>
      </c>
      <c r="D29" s="77">
        <f>COUNTIFS(BT!A:A,A29,BT!C:C,$D$1)</f>
        <v>0</v>
      </c>
      <c r="E29" s="77">
        <f>COUNTIFS(BT!A:A,A29,BT!C:C,$E$1)</f>
        <v>0</v>
      </c>
      <c r="F29" s="77">
        <f>COUNTIFS(BT!A:A,A29,BT!C:C,$F$1)</f>
        <v>0</v>
      </c>
      <c r="G29" s="78">
        <f>COUNTIFS(BT!A:A,A29,BT!C:C,$G$1)</f>
        <v>0</v>
      </c>
      <c r="H29" s="81">
        <f t="shared" ref="H29" si="1">SUM(B29:G29)</f>
        <v>0</v>
      </c>
    </row>
    <row r="30" spans="1:8" x14ac:dyDescent="0.25">
      <c r="A30" s="1" t="s">
        <v>475</v>
      </c>
      <c r="B30" s="77">
        <f>COUNTIFS(BT!A:A,A30,BT!C:C,$B$1)</f>
        <v>0</v>
      </c>
      <c r="C30" s="77">
        <f>COUNTIFS(BT!A:A,A30,BT!C:C,$C$1)</f>
        <v>0</v>
      </c>
      <c r="D30" s="77">
        <f>COUNTIFS(BT!A:A,A30,BT!C:C,$D$1)</f>
        <v>1</v>
      </c>
      <c r="E30" s="77">
        <f>COUNTIFS(BT!A:A,A30,BT!C:C,$E$1)</f>
        <v>0</v>
      </c>
      <c r="F30" s="77">
        <f>COUNTIFS(BT!A:A,A30,BT!C:C,$F$1)</f>
        <v>0</v>
      </c>
      <c r="G30" s="78">
        <f>COUNTIFS(BT!A:A,A30,BT!C:C,$G$1)</f>
        <v>0</v>
      </c>
      <c r="H30" s="81">
        <f>SUM(B30:G30)</f>
        <v>1</v>
      </c>
    </row>
    <row r="31" spans="1:8" x14ac:dyDescent="0.25">
      <c r="A31" s="1" t="s">
        <v>476</v>
      </c>
      <c r="B31" s="77">
        <f>COUNTIFS(BT!A:A,A31,BT!C:C,$B$1)</f>
        <v>4</v>
      </c>
      <c r="C31" s="77">
        <f>COUNTIFS(BT!A:A,A31,BT!C:C,$C$1)</f>
        <v>0</v>
      </c>
      <c r="D31" s="77">
        <f>COUNTIFS(BT!A:A,A31,BT!C:C,$D$1)</f>
        <v>2</v>
      </c>
      <c r="E31" s="77">
        <f>COUNTIFS(BT!A:A,A31,BT!C:C,$E$1)</f>
        <v>3</v>
      </c>
      <c r="F31" s="77">
        <f>COUNTIFS(BT!A:A,A31,BT!C:C,$F$1)</f>
        <v>0</v>
      </c>
      <c r="G31" s="78">
        <f>COUNTIFS(BT!A:A,A31,BT!C:C,$G$1)</f>
        <v>1</v>
      </c>
      <c r="H31" s="81">
        <f t="shared" si="0"/>
        <v>10</v>
      </c>
    </row>
    <row r="32" spans="1:8" x14ac:dyDescent="0.25">
      <c r="A32" s="1" t="s">
        <v>477</v>
      </c>
      <c r="B32" s="77">
        <f>COUNTIFS(BT!A:A,A32,BT!C:C,$B$1)</f>
        <v>1</v>
      </c>
      <c r="C32" s="77">
        <f>COUNTIFS(BT!A:A,A32,BT!C:C,$C$1)</f>
        <v>0</v>
      </c>
      <c r="D32" s="77">
        <f>COUNTIFS(BT!A:A,A32,BT!C:C,$D$1)</f>
        <v>0</v>
      </c>
      <c r="E32" s="77">
        <f>COUNTIFS(BT!A:A,A32,BT!C:C,$E$1)</f>
        <v>0</v>
      </c>
      <c r="F32" s="77">
        <f>COUNTIFS(BT!A:A,A32,BT!C:C,$F$1)</f>
        <v>0</v>
      </c>
      <c r="G32" s="78">
        <f>COUNTIFS(BT!A:A,A32,BT!C:C,$G$1)</f>
        <v>0</v>
      </c>
      <c r="H32" s="81">
        <f t="shared" si="0"/>
        <v>1</v>
      </c>
    </row>
    <row r="33" spans="1:8" x14ac:dyDescent="0.25">
      <c r="A33" s="1" t="s">
        <v>478</v>
      </c>
      <c r="B33" s="77">
        <f>COUNTIFS(BT!A:A,A33,BT!C:C,$B$1)</f>
        <v>0</v>
      </c>
      <c r="C33" s="77">
        <f>COUNTIFS(BT!A:A,A33,BT!C:C,$C$1)</f>
        <v>1</v>
      </c>
      <c r="D33" s="77">
        <f>COUNTIFS(BT!A:A,A33,BT!C:C,$D$1)</f>
        <v>0</v>
      </c>
      <c r="E33" s="77">
        <f>COUNTIFS(BT!A:A,A33,BT!C:C,$E$1)</f>
        <v>0</v>
      </c>
      <c r="F33" s="77">
        <f>COUNTIFS(BT!A:A,A33,BT!C:C,$F$1)</f>
        <v>0</v>
      </c>
      <c r="G33" s="78">
        <f>COUNTIFS(BT!A:A,A33,BT!C:C,$G$1)</f>
        <v>0</v>
      </c>
      <c r="H33" s="81">
        <f>SUM(B33:G33)</f>
        <v>1</v>
      </c>
    </row>
    <row r="34" spans="1:8" x14ac:dyDescent="0.25">
      <c r="A34" s="1" t="s">
        <v>479</v>
      </c>
      <c r="B34" s="77">
        <f>COUNTIFS(BT!A:A,A34,BT!C:C,$B$1)</f>
        <v>0</v>
      </c>
      <c r="C34" s="77">
        <f>COUNTIFS(BT!A:A,A34,BT!C:C,$C$1)</f>
        <v>0</v>
      </c>
      <c r="D34" s="77">
        <f>COUNTIFS(BT!A:A,A34,BT!C:C,$D$1)</f>
        <v>1</v>
      </c>
      <c r="E34" s="77">
        <f>COUNTIFS(BT!A:A,A34,BT!C:C,$E$1)</f>
        <v>0</v>
      </c>
      <c r="F34" s="77">
        <f>COUNTIFS(BT!A:A,A34,BT!C:C,$F$1)</f>
        <v>0</v>
      </c>
      <c r="G34" s="78">
        <f>COUNTIFS(BT!A:A,A34,BT!C:C,$G$1)</f>
        <v>0</v>
      </c>
      <c r="H34" s="81">
        <f>SUM(B34:G34)</f>
        <v>1</v>
      </c>
    </row>
    <row r="35" spans="1:8" x14ac:dyDescent="0.25">
      <c r="A35" s="1" t="s">
        <v>480</v>
      </c>
      <c r="B35" s="77">
        <f>COUNTIFS(BT!A:A,A35,BT!C:C,$B$1)</f>
        <v>1</v>
      </c>
      <c r="C35" s="77">
        <f>COUNTIFS(BT!A:A,A35,BT!C:C,$C$1)</f>
        <v>0</v>
      </c>
      <c r="D35" s="77">
        <f>COUNTIFS(BT!A:A,A35,BT!C:C,$D$1)</f>
        <v>0</v>
      </c>
      <c r="E35" s="77">
        <f>COUNTIFS(BT!A:A,A35,BT!C:C,$E$1)</f>
        <v>0</v>
      </c>
      <c r="F35" s="77">
        <f>COUNTIFS(BT!A:A,A35,BT!C:C,$F$1)</f>
        <v>0</v>
      </c>
      <c r="G35" s="78">
        <f>COUNTIFS(BT!A:A,A35,BT!C:C,$G$1)</f>
        <v>1</v>
      </c>
      <c r="H35" s="81">
        <f t="shared" si="0"/>
        <v>2</v>
      </c>
    </row>
    <row r="36" spans="1:8" x14ac:dyDescent="0.25">
      <c r="A36" s="1" t="s">
        <v>481</v>
      </c>
      <c r="B36" s="77">
        <f>COUNTIFS(BT!A:A,A36,BT!C:C,$B$1)</f>
        <v>0</v>
      </c>
      <c r="C36" s="77">
        <f>COUNTIFS(BT!A:A,A36,BT!C:C,$C$1)</f>
        <v>0</v>
      </c>
      <c r="D36" s="77">
        <f>COUNTIFS(BT!A:A,A36,BT!C:C,$D$1)</f>
        <v>0</v>
      </c>
      <c r="E36" s="77">
        <f>COUNTIFS(BT!A:A,A36,BT!C:C,$E$1)</f>
        <v>1</v>
      </c>
      <c r="F36" s="77">
        <f>COUNTIFS(BT!A:A,A36,BT!C:C,$F$1)</f>
        <v>0</v>
      </c>
      <c r="G36" s="78">
        <f>COUNTIFS(BT!A:A,A36,BT!C:C,$G$1)</f>
        <v>0</v>
      </c>
      <c r="H36" s="81">
        <f t="shared" si="0"/>
        <v>1</v>
      </c>
    </row>
    <row r="37" spans="1:8" x14ac:dyDescent="0.25">
      <c r="A37" s="1" t="s">
        <v>482</v>
      </c>
      <c r="B37" s="77">
        <f>COUNTIFS(BT!A:A,A37,BT!C:C,$B$1)</f>
        <v>0</v>
      </c>
      <c r="C37" s="77">
        <f>COUNTIFS(BT!A:A,A37,BT!C:C,$C$1)</f>
        <v>0</v>
      </c>
      <c r="D37" s="77">
        <f>COUNTIFS(BT!A:A,A37,BT!C:C,$D$1)</f>
        <v>2</v>
      </c>
      <c r="E37" s="77">
        <f>COUNTIFS(BT!A:A,A37,BT!C:C,$E$1)</f>
        <v>0</v>
      </c>
      <c r="F37" s="77">
        <f>COUNTIFS(BT!A:A,A37,BT!C:C,$F$1)</f>
        <v>0</v>
      </c>
      <c r="G37" s="78">
        <f>COUNTIFS(BT!A:A,A37,BT!C:C,$G$1)</f>
        <v>0</v>
      </c>
      <c r="H37" s="81">
        <f>SUM(B37:G37)</f>
        <v>2</v>
      </c>
    </row>
    <row r="38" spans="1:8" x14ac:dyDescent="0.25">
      <c r="A38" s="1" t="s">
        <v>483</v>
      </c>
      <c r="B38" s="77">
        <f>COUNTIFS(BT!A:A,A38,BT!C:C,$B$1)</f>
        <v>2</v>
      </c>
      <c r="C38" s="77">
        <f>COUNTIFS(BT!A:A,A38,BT!C:C,$C$1)</f>
        <v>1</v>
      </c>
      <c r="D38" s="77">
        <f>COUNTIFS(BT!A:A,A38,BT!C:C,$D$1)</f>
        <v>1</v>
      </c>
      <c r="E38" s="77">
        <f>COUNTIFS(BT!A:A,A38,BT!C:C,$E$1)</f>
        <v>1</v>
      </c>
      <c r="F38" s="77">
        <f>COUNTIFS(BT!A:A,A38,BT!C:C,$F$1)</f>
        <v>1</v>
      </c>
      <c r="G38" s="78">
        <f>COUNTIFS(BT!A:A,A38,BT!C:C,$G$1)</f>
        <v>0</v>
      </c>
      <c r="H38" s="81">
        <f>SUM(B38:G38)</f>
        <v>6</v>
      </c>
    </row>
    <row r="39" spans="1:8" s="5" customFormat="1" x14ac:dyDescent="0.25">
      <c r="A39" s="4" t="s">
        <v>117</v>
      </c>
      <c r="B39" s="10">
        <f t="shared" ref="B39:G39" si="2">SUM(B2:B38)</f>
        <v>69</v>
      </c>
      <c r="C39" s="10">
        <f t="shared" si="2"/>
        <v>58</v>
      </c>
      <c r="D39" s="10">
        <f t="shared" si="2"/>
        <v>55</v>
      </c>
      <c r="E39" s="10">
        <f t="shared" si="2"/>
        <v>46</v>
      </c>
      <c r="F39" s="10">
        <f t="shared" si="2"/>
        <v>45</v>
      </c>
      <c r="G39" s="11">
        <f t="shared" si="2"/>
        <v>17</v>
      </c>
      <c r="H39" s="82">
        <f t="shared" si="0"/>
        <v>290</v>
      </c>
    </row>
    <row r="40" spans="1:8" x14ac:dyDescent="0.25">
      <c r="A40" s="3"/>
    </row>
    <row r="41" spans="1:8" x14ac:dyDescent="0.25">
      <c r="A41" s="3"/>
    </row>
    <row r="42" spans="1:8" x14ac:dyDescent="0.25">
      <c r="A42" s="3"/>
    </row>
    <row r="43" spans="1:8" x14ac:dyDescent="0.25">
      <c r="A43" s="3"/>
    </row>
    <row r="44" spans="1:8" x14ac:dyDescent="0.25">
      <c r="A44" s="3"/>
    </row>
    <row r="45" spans="1:8" x14ac:dyDescent="0.25">
      <c r="A45" s="3"/>
    </row>
    <row r="46" spans="1:8" x14ac:dyDescent="0.25">
      <c r="A46" s="3"/>
    </row>
    <row r="47" spans="1:8" x14ac:dyDescent="0.25">
      <c r="A47" s="3"/>
    </row>
    <row r="48" spans="1:8"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5"/>
  <sheetViews>
    <sheetView zoomScaleNormal="100" workbookViewId="0">
      <selection activeCell="S7" sqref="S7"/>
    </sheetView>
  </sheetViews>
  <sheetFormatPr defaultRowHeight="15" x14ac:dyDescent="0.25"/>
  <cols>
    <col min="1" max="1" width="16.28515625" style="76" customWidth="1"/>
    <col min="2" max="2" width="13" style="75" customWidth="1"/>
    <col min="3" max="3" width="13" style="3" customWidth="1"/>
    <col min="4" max="4" width="14" style="86" customWidth="1"/>
    <col min="5" max="5" width="8.28515625" style="3" customWidth="1"/>
    <col min="6" max="6" width="14" style="75" customWidth="1"/>
    <col min="7" max="7" width="11.140625" style="75" customWidth="1"/>
    <col min="8" max="8" width="14.28515625" style="75" customWidth="1"/>
    <col min="9" max="9" width="5" style="83" customWidth="1"/>
    <col min="10" max="16384" width="9.140625" style="75"/>
  </cols>
  <sheetData>
    <row r="1" spans="1:9" s="6" customFormat="1" x14ac:dyDescent="0.25">
      <c r="A1" s="2" t="s">
        <v>116</v>
      </c>
      <c r="B1" s="6" t="s">
        <v>492</v>
      </c>
      <c r="C1" s="7" t="s">
        <v>493</v>
      </c>
      <c r="D1" s="6" t="s">
        <v>494</v>
      </c>
      <c r="E1" s="7" t="s">
        <v>495</v>
      </c>
      <c r="F1" s="6" t="s">
        <v>496</v>
      </c>
      <c r="G1" s="6" t="s">
        <v>498</v>
      </c>
      <c r="H1" s="6" t="s">
        <v>497</v>
      </c>
      <c r="I1" s="80" t="s">
        <v>117</v>
      </c>
    </row>
    <row r="2" spans="1:9" x14ac:dyDescent="0.25">
      <c r="A2" s="76" t="s">
        <v>447</v>
      </c>
      <c r="B2" s="77">
        <f>COUNTIFS(BT!A:A,A2,BT!D:D,$B$1)</f>
        <v>13</v>
      </c>
      <c r="C2" s="78">
        <f>COUNTIFS(BT!A:A,A2,BT!D:D,$C$1)</f>
        <v>2</v>
      </c>
      <c r="D2" s="85">
        <f>COUNTIFS(BT!A:A,A2,BT!D:D,$D$1)</f>
        <v>9</v>
      </c>
      <c r="E2" s="78">
        <f>COUNTIFS(BT!A:A,A2,BT!D:D,$E$1)</f>
        <v>5</v>
      </c>
      <c r="F2" s="77">
        <f>COUNTIFS(BT!A:A,A2,BT!D:D,$F$1)</f>
        <v>3</v>
      </c>
      <c r="G2" s="77">
        <f>COUNTIFS(BT!A:A,A2,BT!D:D,$G$1)</f>
        <v>0</v>
      </c>
      <c r="H2" s="77">
        <f>COUNTIFS(BT!A:A,A2,BT!D:D,$H$1)</f>
        <v>1</v>
      </c>
      <c r="I2" s="81">
        <f t="shared" ref="I2:I38" si="0">SUM(B2:D2)</f>
        <v>24</v>
      </c>
    </row>
    <row r="3" spans="1:9" x14ac:dyDescent="0.25">
      <c r="A3" s="76" t="s">
        <v>448</v>
      </c>
      <c r="B3" s="77">
        <f>COUNTIFS(BT!A:A,A3,BT!D:D,$B$1)</f>
        <v>9</v>
      </c>
      <c r="C3" s="78">
        <f>COUNTIFS(BT!A:A,A3,BT!D:D,$C$1)</f>
        <v>1</v>
      </c>
      <c r="D3" s="85">
        <f>COUNTIFS(BT!A:A,A3,BT!D:D,$D$1)</f>
        <v>6</v>
      </c>
      <c r="E3" s="78">
        <f>COUNTIFS(BT!A:A,A3,BT!D:D,$E$1)</f>
        <v>1</v>
      </c>
      <c r="F3" s="77">
        <f>COUNTIFS(BT!A:A,A3,BT!D:D,$F$1)</f>
        <v>0</v>
      </c>
      <c r="G3" s="77">
        <f>COUNTIFS(BT!A:A,A3,BT!D:D,$G$1)</f>
        <v>0</v>
      </c>
      <c r="H3" s="77">
        <f>COUNTIFS(BT!A:A,A3,BT!D:D,$H$1)</f>
        <v>1</v>
      </c>
      <c r="I3" s="81">
        <f t="shared" si="0"/>
        <v>16</v>
      </c>
    </row>
    <row r="4" spans="1:9" x14ac:dyDescent="0.25">
      <c r="A4" s="76" t="s">
        <v>449</v>
      </c>
      <c r="B4" s="77">
        <f>COUNTIFS(BT!A:A,A4,BT!D:D,$B$1)</f>
        <v>1</v>
      </c>
      <c r="C4" s="78">
        <f>COUNTIFS(BT!A:A,A4,BT!D:D,$C$1)</f>
        <v>0</v>
      </c>
      <c r="D4" s="85">
        <f>COUNTIFS(BT!A:A,A4,BT!D:D,$D$1)</f>
        <v>0</v>
      </c>
      <c r="E4" s="78">
        <f>COUNTIFS(BT!A:A,A4,BT!D:D,$E$1)</f>
        <v>0</v>
      </c>
      <c r="F4" s="77">
        <f>COUNTIFS(BT!A:A,A4,BT!D:D,$F$1)</f>
        <v>1</v>
      </c>
      <c r="G4" s="77">
        <f>COUNTIFS(BT!A:A,A4,BT!D:D,$G$1)</f>
        <v>0</v>
      </c>
      <c r="H4" s="77">
        <f>COUNTIFS(BT!A:A,A4,BT!D:D,$H$1)</f>
        <v>3</v>
      </c>
      <c r="I4" s="81">
        <f t="shared" si="0"/>
        <v>1</v>
      </c>
    </row>
    <row r="5" spans="1:9" x14ac:dyDescent="0.25">
      <c r="A5" s="76" t="s">
        <v>450</v>
      </c>
      <c r="B5" s="77">
        <f>COUNTIFS(BT!A:A,A5,BT!D:D,$B$1)</f>
        <v>14</v>
      </c>
      <c r="C5" s="78">
        <f>COUNTIFS(BT!A:A,A5,BT!D:D,$C$1)</f>
        <v>6</v>
      </c>
      <c r="D5" s="85">
        <f>COUNTIFS(BT!A:A,A5,BT!D:D,$D$1)</f>
        <v>12</v>
      </c>
      <c r="E5" s="78">
        <f>COUNTIFS(BT!A:A,A5,BT!D:D,$E$1)</f>
        <v>2</v>
      </c>
      <c r="F5" s="77">
        <f>COUNTIFS(BT!A:A,A5,BT!D:D,$F$1)</f>
        <v>2</v>
      </c>
      <c r="G5" s="77">
        <f>COUNTIFS(BT!A:A,A5,BT!D:D,$G$1)</f>
        <v>1</v>
      </c>
      <c r="H5" s="77">
        <f>COUNTIFS(BT!A:A,A5,BT!D:D,$H$1)</f>
        <v>1</v>
      </c>
      <c r="I5" s="81">
        <f t="shared" si="0"/>
        <v>32</v>
      </c>
    </row>
    <row r="6" spans="1:9" x14ac:dyDescent="0.25">
      <c r="A6" s="76" t="s">
        <v>451</v>
      </c>
      <c r="B6" s="77">
        <f>COUNTIFS(BT!A:A,A6,BT!D:D,$B$1)</f>
        <v>3</v>
      </c>
      <c r="C6" s="78">
        <f>COUNTIFS(BT!A:A,A6,BT!D:D,$C$1)</f>
        <v>3</v>
      </c>
      <c r="D6" s="85">
        <f>COUNTIFS(BT!A:A,A6,BT!D:D,$D$1)</f>
        <v>1</v>
      </c>
      <c r="E6" s="78">
        <f>COUNTIFS(BT!A:A,A6,BT!D:D,$E$1)</f>
        <v>0</v>
      </c>
      <c r="F6" s="77">
        <f>COUNTIFS(BT!A:A,A6,BT!D:D,$F$1)</f>
        <v>0</v>
      </c>
      <c r="G6" s="77">
        <f>COUNTIFS(BT!A:A,A6,BT!D:D,$G$1)</f>
        <v>2</v>
      </c>
      <c r="H6" s="77">
        <f>COUNTIFS(BT!A:A,A6,BT!D:D,$H$1)</f>
        <v>1</v>
      </c>
      <c r="I6" s="81">
        <f t="shared" si="0"/>
        <v>7</v>
      </c>
    </row>
    <row r="7" spans="1:9" x14ac:dyDescent="0.25">
      <c r="A7" s="76" t="s">
        <v>452</v>
      </c>
      <c r="B7" s="77">
        <f>COUNTIFS(BT!A:A,A7,BT!D:D,$B$1)</f>
        <v>3</v>
      </c>
      <c r="C7" s="78">
        <f>COUNTIFS(BT!A:A,A7,BT!D:D,$C$1)</f>
        <v>0</v>
      </c>
      <c r="D7" s="85">
        <f>COUNTIFS(BT!A:A,A7,BT!D:D,$D$1)</f>
        <v>3</v>
      </c>
      <c r="E7" s="78">
        <f>COUNTIFS(BT!A:A,A7,BT!D:D,$E$1)</f>
        <v>0</v>
      </c>
      <c r="F7" s="77">
        <f>COUNTIFS(BT!A:A,A7,BT!D:D,$F$1)</f>
        <v>2</v>
      </c>
      <c r="G7" s="77">
        <f>COUNTIFS(BT!A:A,A7,BT!D:D,$G$1)</f>
        <v>2</v>
      </c>
      <c r="H7" s="77">
        <f>COUNTIFS(BT!A:A,A7,BT!D:D,$H$1)</f>
        <v>0</v>
      </c>
      <c r="I7" s="81">
        <f t="shared" si="0"/>
        <v>6</v>
      </c>
    </row>
    <row r="8" spans="1:9" x14ac:dyDescent="0.25">
      <c r="A8" s="76" t="s">
        <v>453</v>
      </c>
      <c r="B8" s="77">
        <f>COUNTIFS(BT!A:A,A8,BT!D:D,$B$1)</f>
        <v>0</v>
      </c>
      <c r="C8" s="78">
        <f>COUNTIFS(BT!A:A,A8,BT!D:D,$C$1)</f>
        <v>0</v>
      </c>
      <c r="D8" s="85">
        <f>COUNTIFS(BT!A:A,A8,BT!D:D,$D$1)</f>
        <v>0</v>
      </c>
      <c r="E8" s="78">
        <f>COUNTIFS(BT!A:A,A8,BT!D:D,$E$1)</f>
        <v>0</v>
      </c>
      <c r="F8" s="77">
        <f>COUNTIFS(BT!A:A,A8,BT!D:D,$F$1)</f>
        <v>0</v>
      </c>
      <c r="G8" s="77">
        <f>COUNTIFS(BT!A:A,A8,BT!D:D,$G$1)</f>
        <v>0</v>
      </c>
      <c r="H8" s="77">
        <f>COUNTIFS(BT!A:A,A8,BT!D:D,$H$1)</f>
        <v>0</v>
      </c>
      <c r="I8" s="81">
        <f t="shared" si="0"/>
        <v>0</v>
      </c>
    </row>
    <row r="9" spans="1:9" ht="18" customHeight="1" x14ac:dyDescent="0.25">
      <c r="A9" s="76" t="s">
        <v>454</v>
      </c>
      <c r="B9" s="77">
        <f>COUNTIFS(BT!A:A,A9,BT!D:D,$B$1)</f>
        <v>2</v>
      </c>
      <c r="C9" s="78">
        <f>COUNTIFS(BT!A:A,A9,BT!D:D,$C$1)</f>
        <v>0</v>
      </c>
      <c r="D9" s="85">
        <f>COUNTIFS(BT!A:A,A9,BT!D:D,$D$1)</f>
        <v>0</v>
      </c>
      <c r="E9" s="78">
        <f>COUNTIFS(BT!A:A,A9,BT!D:D,$E$1)</f>
        <v>0</v>
      </c>
      <c r="F9" s="77">
        <f>COUNTIFS(BT!A:A,A9,BT!D:D,$F$1)</f>
        <v>0</v>
      </c>
      <c r="G9" s="77">
        <f>COUNTIFS(BT!A:A,A9,BT!D:D,$G$1)</f>
        <v>0</v>
      </c>
      <c r="H9" s="77">
        <f>COUNTIFS(BT!A:A,A9,BT!D:D,$H$1)</f>
        <v>1</v>
      </c>
      <c r="I9" s="81">
        <f t="shared" si="0"/>
        <v>2</v>
      </c>
    </row>
    <row r="10" spans="1:9" x14ac:dyDescent="0.25">
      <c r="A10" s="76" t="s">
        <v>455</v>
      </c>
      <c r="B10" s="77">
        <f>COUNTIFS(BT!A:A,A10,BT!D:D,$B$1)</f>
        <v>2</v>
      </c>
      <c r="C10" s="78">
        <f>COUNTIFS(BT!A:A,A10,BT!D:D,$C$1)</f>
        <v>0</v>
      </c>
      <c r="D10" s="85">
        <f>COUNTIFS(BT!A:A,A10,BT!D:D,$D$1)</f>
        <v>0</v>
      </c>
      <c r="E10" s="78">
        <f>COUNTIFS(BT!A:A,A10,BT!D:D,$E$1)</f>
        <v>0</v>
      </c>
      <c r="F10" s="77">
        <f>COUNTIFS(BT!A:A,A10,BT!D:D,$F$1)</f>
        <v>0</v>
      </c>
      <c r="G10" s="77">
        <f>COUNTIFS(BT!A:A,A10,BT!D:D,$G$1)</f>
        <v>0</v>
      </c>
      <c r="H10" s="77">
        <f>COUNTIFS(BT!A:A,A10,BT!D:D,$H$1)</f>
        <v>1</v>
      </c>
      <c r="I10" s="81">
        <f t="shared" si="0"/>
        <v>2</v>
      </c>
    </row>
    <row r="11" spans="1:9" x14ac:dyDescent="0.25">
      <c r="A11" s="76" t="s">
        <v>456</v>
      </c>
      <c r="B11" s="77">
        <f>COUNTIFS(BT!A:A,A11,BT!D:D,$B$1)</f>
        <v>3</v>
      </c>
      <c r="C11" s="78">
        <f>COUNTIFS(BT!A:A,A11,BT!D:D,$C$1)</f>
        <v>2</v>
      </c>
      <c r="D11" s="85">
        <f>COUNTIFS(BT!A:A,A11,BT!D:D,$D$1)</f>
        <v>0</v>
      </c>
      <c r="E11" s="78">
        <f>COUNTIFS(BT!A:A,A11,BT!D:D,$E$1)</f>
        <v>0</v>
      </c>
      <c r="F11" s="77">
        <f>COUNTIFS(BT!A:A,A11,BT!D:D,$F$1)</f>
        <v>2</v>
      </c>
      <c r="G11" s="77">
        <f>COUNTIFS(BT!A:A,A11,BT!D:D,$G$1)</f>
        <v>3</v>
      </c>
      <c r="H11" s="77">
        <f>COUNTIFS(BT!A:A,A11,BT!D:D,$H$1)</f>
        <v>0</v>
      </c>
      <c r="I11" s="81">
        <f t="shared" si="0"/>
        <v>5</v>
      </c>
    </row>
    <row r="12" spans="1:9" x14ac:dyDescent="0.25">
      <c r="A12" s="76" t="s">
        <v>457</v>
      </c>
      <c r="B12" s="77">
        <f>COUNTIFS(BT!A:A,A12,BT!D:D,$B$1)</f>
        <v>0</v>
      </c>
      <c r="C12" s="78">
        <f>COUNTIFS(BT!A:A,A12,BT!D:D,$C$1)</f>
        <v>0</v>
      </c>
      <c r="D12" s="85">
        <f>COUNTIFS(BT!A:A,A12,BT!D:D,$D$1)</f>
        <v>0</v>
      </c>
      <c r="E12" s="78">
        <f>COUNTIFS(BT!A:A,A12,BT!D:D,$E$1)</f>
        <v>0</v>
      </c>
      <c r="F12" s="77">
        <f>COUNTIFS(BT!A:A,A12,BT!D:D,$F$1)</f>
        <v>0</v>
      </c>
      <c r="G12" s="77">
        <f>COUNTIFS(BT!A:A,A12,BT!D:D,$G$1)</f>
        <v>0</v>
      </c>
      <c r="H12" s="77">
        <f>COUNTIFS(BT!A:A,A12,BT!D:D,$H$1)</f>
        <v>0</v>
      </c>
      <c r="I12" s="81">
        <f t="shared" si="0"/>
        <v>0</v>
      </c>
    </row>
    <row r="13" spans="1:9" x14ac:dyDescent="0.25">
      <c r="A13" s="76" t="s">
        <v>458</v>
      </c>
      <c r="B13" s="77">
        <f>COUNTIFS(BT!A:A,A13,BT!D:D,$B$1)</f>
        <v>0</v>
      </c>
      <c r="C13" s="78">
        <f>COUNTIFS(BT!A:A,A13,BT!D:D,$C$1)</f>
        <v>0</v>
      </c>
      <c r="D13" s="85">
        <f>COUNTIFS(BT!A:A,A13,BT!D:D,$D$1)</f>
        <v>2</v>
      </c>
      <c r="E13" s="78">
        <f>COUNTIFS(BT!A:A,A13,BT!D:D,$E$1)</f>
        <v>0</v>
      </c>
      <c r="F13" s="77">
        <f>COUNTIFS(BT!A:A,A13,BT!D:D,$F$1)</f>
        <v>3</v>
      </c>
      <c r="G13" s="77">
        <f>COUNTIFS(BT!A:A,A13,BT!D:D,$G$1)</f>
        <v>1</v>
      </c>
      <c r="H13" s="77">
        <f>COUNTIFS(BT!A:A,A13,BT!D:D,$H$1)</f>
        <v>0</v>
      </c>
      <c r="I13" s="81">
        <f t="shared" si="0"/>
        <v>2</v>
      </c>
    </row>
    <row r="14" spans="1:9" x14ac:dyDescent="0.25">
      <c r="A14" s="76" t="s">
        <v>459</v>
      </c>
      <c r="B14" s="77">
        <f>COUNTIFS(BT!A:A,A14,BT!D:D,$B$1)</f>
        <v>0</v>
      </c>
      <c r="C14" s="78">
        <f>COUNTIFS(BT!A:A,A14,BT!D:D,$C$1)</f>
        <v>0</v>
      </c>
      <c r="D14" s="85">
        <f>COUNTIFS(BT!A:A,A14,BT!D:D,$D$1)</f>
        <v>0</v>
      </c>
      <c r="E14" s="78">
        <f>COUNTIFS(BT!A:A,A14,BT!D:D,$E$1)</f>
        <v>0</v>
      </c>
      <c r="F14" s="77">
        <f>COUNTIFS(BT!A:A,A14,BT!D:D,$F$1)</f>
        <v>1</v>
      </c>
      <c r="G14" s="77">
        <f>COUNTIFS(BT!A:A,A14,BT!D:D,$G$1)</f>
        <v>0</v>
      </c>
      <c r="H14" s="77">
        <f>COUNTIFS(BT!A:A,A14,BT!D:D,$H$1)</f>
        <v>0</v>
      </c>
      <c r="I14" s="81">
        <f t="shared" si="0"/>
        <v>0</v>
      </c>
    </row>
    <row r="15" spans="1:9" x14ac:dyDescent="0.25">
      <c r="A15" s="76" t="s">
        <v>460</v>
      </c>
      <c r="B15" s="77">
        <f>COUNTIFS(BT!A:A,A15,BT!D:D,$B$1)</f>
        <v>0</v>
      </c>
      <c r="C15" s="78">
        <f>COUNTIFS(BT!A:A,A15,BT!D:D,$C$1)</f>
        <v>0</v>
      </c>
      <c r="D15" s="85">
        <f>COUNTIFS(BT!A:A,A15,BT!D:D,$D$1)</f>
        <v>1</v>
      </c>
      <c r="E15" s="78">
        <f>COUNTIFS(BT!A:A,A15,BT!D:D,$E$1)</f>
        <v>0</v>
      </c>
      <c r="F15" s="77">
        <f>COUNTIFS(BT!A:A,A15,BT!D:D,$F$1)</f>
        <v>1</v>
      </c>
      <c r="G15" s="77">
        <f>COUNTIFS(BT!A:A,A15,BT!D:D,$G$1)</f>
        <v>0</v>
      </c>
      <c r="H15" s="77">
        <f>COUNTIFS(BT!A:A,A15,BT!D:D,$H$1)</f>
        <v>0</v>
      </c>
      <c r="I15" s="81">
        <f t="shared" si="0"/>
        <v>1</v>
      </c>
    </row>
    <row r="16" spans="1:9" x14ac:dyDescent="0.25">
      <c r="A16" s="76" t="s">
        <v>461</v>
      </c>
      <c r="B16" s="77">
        <f>COUNTIFS(BT!A:A,A16,BT!D:D,$B$1)</f>
        <v>1</v>
      </c>
      <c r="C16" s="78">
        <f>COUNTIFS(BT!A:A,A16,BT!D:D,$C$1)</f>
        <v>0</v>
      </c>
      <c r="D16" s="85">
        <f>COUNTIFS(BT!A:A,A16,BT!D:D,$D$1)</f>
        <v>1</v>
      </c>
      <c r="E16" s="78">
        <f>COUNTIFS(BT!A:A,A16,BT!D:D,$E$1)</f>
        <v>0</v>
      </c>
      <c r="F16" s="77">
        <f>COUNTIFS(BT!A:A,A16,BT!D:D,$F$1)</f>
        <v>1</v>
      </c>
      <c r="G16" s="77">
        <f>COUNTIFS(BT!A:A,A16,BT!D:D,$G$1)</f>
        <v>1</v>
      </c>
      <c r="H16" s="77">
        <f>COUNTIFS(BT!A:A,A16,BT!D:D,$H$1)</f>
        <v>1</v>
      </c>
      <c r="I16" s="81">
        <f t="shared" si="0"/>
        <v>2</v>
      </c>
    </row>
    <row r="17" spans="1:9" x14ac:dyDescent="0.25">
      <c r="A17" s="76" t="s">
        <v>462</v>
      </c>
      <c r="B17" s="77">
        <f>COUNTIFS(BT!A:A,A17,BT!D:D,$B$1)</f>
        <v>0</v>
      </c>
      <c r="C17" s="78">
        <f>COUNTIFS(BT!A:A,A17,BT!D:D,$C$1)</f>
        <v>0</v>
      </c>
      <c r="D17" s="85">
        <f>COUNTIFS(BT!A:A,A17,BT!D:D,$D$1)</f>
        <v>0</v>
      </c>
      <c r="E17" s="78">
        <f>COUNTIFS(BT!A:A,A17,BT!D:D,$E$1)</f>
        <v>0</v>
      </c>
      <c r="F17" s="77">
        <f>COUNTIFS(BT!A:A,A17,BT!D:D,$F$1)</f>
        <v>0</v>
      </c>
      <c r="G17" s="77">
        <f>COUNTIFS(BT!A:A,A17,BT!D:D,$G$1)</f>
        <v>0</v>
      </c>
      <c r="H17" s="77">
        <f>COUNTIFS(BT!A:A,A17,BT!D:D,$H$1)</f>
        <v>1</v>
      </c>
      <c r="I17" s="81">
        <f t="shared" si="0"/>
        <v>0</v>
      </c>
    </row>
    <row r="18" spans="1:9" x14ac:dyDescent="0.25">
      <c r="A18" s="76" t="s">
        <v>463</v>
      </c>
      <c r="B18" s="77">
        <f>COUNTIFS(BT!A:A,A18,BT!D:D,$B$1)</f>
        <v>1</v>
      </c>
      <c r="C18" s="78">
        <f>COUNTIFS(BT!A:A,A18,BT!D:D,$C$1)</f>
        <v>0</v>
      </c>
      <c r="D18" s="85">
        <f>COUNTIFS(BT!A:A,A18,BT!D:D,$D$1)</f>
        <v>2</v>
      </c>
      <c r="E18" s="78">
        <f>COUNTIFS(BT!A:A,A18,BT!D:D,$E$1)</f>
        <v>0</v>
      </c>
      <c r="F18" s="77">
        <f>COUNTIFS(BT!A:A,A18,BT!D:D,$F$1)</f>
        <v>1</v>
      </c>
      <c r="G18" s="77">
        <f>COUNTIFS(BT!A:A,A18,BT!D:D,$G$1)</f>
        <v>2</v>
      </c>
      <c r="H18" s="77">
        <f>COUNTIFS(BT!A:A,A18,BT!D:D,$H$1)</f>
        <v>0</v>
      </c>
      <c r="I18" s="81">
        <f t="shared" si="0"/>
        <v>3</v>
      </c>
    </row>
    <row r="19" spans="1:9" x14ac:dyDescent="0.25">
      <c r="A19" s="76" t="s">
        <v>464</v>
      </c>
      <c r="B19" s="77">
        <f>COUNTIFS(BT!A:A,A19,BT!D:D,$B$1)</f>
        <v>8</v>
      </c>
      <c r="C19" s="78">
        <f>COUNTIFS(BT!A:A,A19,BT!D:D,$C$1)</f>
        <v>1</v>
      </c>
      <c r="D19" s="85">
        <f>COUNTIFS(BT!A:A,A19,BT!D:D,$D$1)</f>
        <v>4</v>
      </c>
      <c r="E19" s="78">
        <f>COUNTIFS(BT!A:A,A19,BT!D:D,$E$1)</f>
        <v>1</v>
      </c>
      <c r="F19" s="77">
        <f>COUNTIFS(BT!A:A,A19,BT!D:D,$F$1)</f>
        <v>4</v>
      </c>
      <c r="G19" s="77">
        <f>COUNTIFS(BT!A:A,A19,BT!D:D,$G$1)</f>
        <v>3</v>
      </c>
      <c r="H19" s="77">
        <f>COUNTIFS(BT!A:A,A19,BT!D:D,$H$1)</f>
        <v>0</v>
      </c>
      <c r="I19" s="81">
        <f t="shared" si="0"/>
        <v>13</v>
      </c>
    </row>
    <row r="20" spans="1:9" x14ac:dyDescent="0.25">
      <c r="A20" s="76" t="s">
        <v>465</v>
      </c>
      <c r="B20" s="77">
        <f>COUNTIFS(BT!A:A,A20,BT!D:D,$B$1)</f>
        <v>3</v>
      </c>
      <c r="C20" s="78">
        <f>COUNTIFS(BT!A:A,A20,BT!D:D,$C$1)</f>
        <v>0</v>
      </c>
      <c r="D20" s="85">
        <f>COUNTIFS(BT!A:A,A20,BT!D:D,$D$1)</f>
        <v>2</v>
      </c>
      <c r="E20" s="78">
        <f>COUNTIFS(BT!A:A,A20,BT!D:D,$E$1)</f>
        <v>1</v>
      </c>
      <c r="F20" s="77">
        <f>COUNTIFS(BT!A:A,A20,BT!D:D,$F$1)</f>
        <v>0</v>
      </c>
      <c r="G20" s="77">
        <f>COUNTIFS(BT!A:A,A20,BT!D:D,$G$1)</f>
        <v>0</v>
      </c>
      <c r="H20" s="77">
        <f>COUNTIFS(BT!A:A,A20,BT!D:D,$H$1)</f>
        <v>0</v>
      </c>
      <c r="I20" s="81">
        <f t="shared" si="0"/>
        <v>5</v>
      </c>
    </row>
    <row r="21" spans="1:9" x14ac:dyDescent="0.25">
      <c r="A21" s="76" t="s">
        <v>466</v>
      </c>
      <c r="B21" s="77">
        <f>COUNTIFS(BT!A:A,A21,BT!D:D,$B$1)</f>
        <v>2</v>
      </c>
      <c r="C21" s="78">
        <f>COUNTIFS(BT!A:A,A21,BT!D:D,$C$1)</f>
        <v>2</v>
      </c>
      <c r="D21" s="85">
        <f>COUNTIFS(BT!A:A,A21,BT!D:D,$D$1)</f>
        <v>3</v>
      </c>
      <c r="E21" s="78">
        <f>COUNTIFS(BT!A:A,A21,BT!D:D,$E$1)</f>
        <v>0</v>
      </c>
      <c r="F21" s="77">
        <f>COUNTIFS(BT!A:A,A21,BT!D:D,$F$1)</f>
        <v>0</v>
      </c>
      <c r="G21" s="77">
        <f>COUNTIFS(BT!A:A,A21,BT!D:D,$G$1)</f>
        <v>2</v>
      </c>
      <c r="H21" s="77">
        <f>COUNTIFS(BT!A:A,A21,BT!D:D,$H$1)</f>
        <v>0</v>
      </c>
      <c r="I21" s="81">
        <f t="shared" si="0"/>
        <v>7</v>
      </c>
    </row>
    <row r="22" spans="1:9" x14ac:dyDescent="0.25">
      <c r="A22" s="76" t="s">
        <v>467</v>
      </c>
      <c r="B22" s="77">
        <f>COUNTIFS(BT!A:A,A22,BT!D:D,$B$1)</f>
        <v>3</v>
      </c>
      <c r="C22" s="78">
        <f>COUNTIFS(BT!A:A,A22,BT!D:D,$C$1)</f>
        <v>1</v>
      </c>
      <c r="D22" s="85">
        <f>COUNTIFS(BT!A:A,A22,BT!D:D,$D$1)</f>
        <v>1</v>
      </c>
      <c r="E22" s="78">
        <f>COUNTIFS(BT!A:A,A22,BT!D:D,$E$1)</f>
        <v>0</v>
      </c>
      <c r="F22" s="77">
        <f>COUNTIFS(BT!A:A,A22,BT!D:D,$F$1)</f>
        <v>1</v>
      </c>
      <c r="G22" s="77">
        <f>COUNTIFS(BT!A:A,A22,BT!D:D,$G$1)</f>
        <v>0</v>
      </c>
      <c r="H22" s="77">
        <f>COUNTIFS(BT!A:A,A22,BT!D:D,$H$1)</f>
        <v>0</v>
      </c>
      <c r="I22" s="81">
        <f t="shared" si="0"/>
        <v>5</v>
      </c>
    </row>
    <row r="23" spans="1:9" x14ac:dyDescent="0.25">
      <c r="A23" s="76" t="s">
        <v>468</v>
      </c>
      <c r="B23" s="77">
        <f>COUNTIFS(BT!A:A,A23,BT!D:D,$B$1)</f>
        <v>1</v>
      </c>
      <c r="C23" s="78">
        <f>COUNTIFS(BT!A:A,A23,BT!D:D,$C$1)</f>
        <v>0</v>
      </c>
      <c r="D23" s="85">
        <f>COUNTIFS(BT!A:A,A23,BT!D:D,$D$1)</f>
        <v>6</v>
      </c>
      <c r="E23" s="78">
        <f>COUNTIFS(BT!A:A,A23,BT!D:D,$E$1)</f>
        <v>0</v>
      </c>
      <c r="F23" s="77">
        <f>COUNTIFS(BT!A:A,A23,BT!D:D,$F$1)</f>
        <v>9</v>
      </c>
      <c r="G23" s="77">
        <f>COUNTIFS(BT!A:A,A23,BT!D:D,$G$1)</f>
        <v>10</v>
      </c>
      <c r="H23" s="77">
        <f>COUNTIFS(BT!A:A,A23,BT!D:D,$H$1)</f>
        <v>0</v>
      </c>
      <c r="I23" s="81">
        <f t="shared" si="0"/>
        <v>7</v>
      </c>
    </row>
    <row r="24" spans="1:9" x14ac:dyDescent="0.25">
      <c r="A24" s="76" t="s">
        <v>469</v>
      </c>
      <c r="B24" s="77">
        <f>COUNTIFS(BT!A:A,A24,BT!D:D,$B$1)</f>
        <v>4</v>
      </c>
      <c r="C24" s="78">
        <f>COUNTIFS(BT!A:A,A24,BT!D:D,$C$1)</f>
        <v>1</v>
      </c>
      <c r="D24" s="85">
        <f>COUNTIFS(BT!A:A,A24,BT!D:D,$D$1)</f>
        <v>0</v>
      </c>
      <c r="E24" s="78">
        <f>COUNTIFS(BT!A:A,A24,BT!D:D,$E$1)</f>
        <v>0</v>
      </c>
      <c r="F24" s="77">
        <f>COUNTIFS(BT!A:A,A24,BT!D:D,$F$1)</f>
        <v>11</v>
      </c>
      <c r="G24" s="77">
        <f>COUNTIFS(BT!A:A,A24,BT!D:D,$G$1)</f>
        <v>6</v>
      </c>
      <c r="H24" s="77">
        <f>COUNTIFS(BT!A:A,A24,BT!D:D,$H$1)</f>
        <v>3</v>
      </c>
      <c r="I24" s="81">
        <f t="shared" si="0"/>
        <v>5</v>
      </c>
    </row>
    <row r="25" spans="1:9" x14ac:dyDescent="0.25">
      <c r="A25" s="76" t="s">
        <v>470</v>
      </c>
      <c r="B25" s="77">
        <f>COUNTIFS(BT!A:A,A25,BT!D:D,$B$1)</f>
        <v>1</v>
      </c>
      <c r="C25" s="78">
        <f>COUNTIFS(BT!A:A,A25,BT!D:D,$C$1)</f>
        <v>1</v>
      </c>
      <c r="D25" s="85">
        <f>COUNTIFS(BT!A:A,A25,BT!D:D,$D$1)</f>
        <v>0</v>
      </c>
      <c r="E25" s="78">
        <f>COUNTIFS(BT!A:A,A25,BT!D:D,$E$1)</f>
        <v>0</v>
      </c>
      <c r="F25" s="77">
        <f>COUNTIFS(BT!A:A,A25,BT!D:D,$F$1)</f>
        <v>0</v>
      </c>
      <c r="G25" s="77">
        <f>COUNTIFS(BT!A:A,A25,BT!D:D,$G$1)</f>
        <v>0</v>
      </c>
      <c r="H25" s="77">
        <f>COUNTIFS(BT!A:A,A25,BT!D:D,$H$1)</f>
        <v>0</v>
      </c>
      <c r="I25" s="81">
        <f t="shared" si="0"/>
        <v>2</v>
      </c>
    </row>
    <row r="26" spans="1:9" x14ac:dyDescent="0.25">
      <c r="A26" s="76" t="s">
        <v>471</v>
      </c>
      <c r="B26" s="77">
        <f>COUNTIFS(BT!A:A,A26,BT!D:D,$B$1)</f>
        <v>0</v>
      </c>
      <c r="C26" s="78">
        <f>COUNTIFS(BT!A:A,A26,BT!D:D,$C$1)</f>
        <v>0</v>
      </c>
      <c r="D26" s="85">
        <f>COUNTIFS(BT!A:A,A26,BT!D:D,$D$1)</f>
        <v>0</v>
      </c>
      <c r="E26" s="78">
        <f>COUNTIFS(BT!A:A,A26,BT!D:D,$E$1)</f>
        <v>0</v>
      </c>
      <c r="F26" s="77">
        <f>COUNTIFS(BT!A:A,A26,BT!D:D,$F$1)</f>
        <v>0</v>
      </c>
      <c r="G26" s="77">
        <f>COUNTIFS(BT!A:A,A26,BT!D:D,$G$1)</f>
        <v>0</v>
      </c>
      <c r="H26" s="77">
        <f>COUNTIFS(BT!A:A,A26,BT!D:D,$H$1)</f>
        <v>0</v>
      </c>
      <c r="I26" s="81">
        <f t="shared" si="0"/>
        <v>0</v>
      </c>
    </row>
    <row r="27" spans="1:9" x14ac:dyDescent="0.25">
      <c r="A27" s="76" t="s">
        <v>472</v>
      </c>
      <c r="B27" s="77">
        <f>COUNTIFS(BT!A:A,A27,BT!D:D,$B$1)</f>
        <v>4</v>
      </c>
      <c r="C27" s="78">
        <f>COUNTIFS(BT!A:A,A27,BT!D:D,$C$1)</f>
        <v>0</v>
      </c>
      <c r="D27" s="85">
        <f>COUNTIFS(BT!A:A,A27,BT!D:D,$D$1)</f>
        <v>1</v>
      </c>
      <c r="E27" s="78">
        <f>COUNTIFS(BT!A:A,A27,BT!D:D,$E$1)</f>
        <v>0</v>
      </c>
      <c r="F27" s="77">
        <f>COUNTIFS(BT!A:A,A27,BT!D:D,$F$1)</f>
        <v>1</v>
      </c>
      <c r="G27" s="77">
        <f>COUNTIFS(BT!A:A,A27,BT!D:D,$G$1)</f>
        <v>2</v>
      </c>
      <c r="H27" s="77">
        <f>COUNTIFS(BT!A:A,A27,BT!D:D,$H$1)</f>
        <v>0</v>
      </c>
      <c r="I27" s="81">
        <f t="shared" si="0"/>
        <v>5</v>
      </c>
    </row>
    <row r="28" spans="1:9" x14ac:dyDescent="0.25">
      <c r="A28" s="76" t="s">
        <v>473</v>
      </c>
      <c r="B28" s="77">
        <f>COUNTIFS(BT!A:A,A28,BT!D:D,$B$1)</f>
        <v>0</v>
      </c>
      <c r="C28" s="78">
        <f>COUNTIFS(BT!A:A,A28,BT!D:D,$C$1)</f>
        <v>0</v>
      </c>
      <c r="D28" s="85">
        <f>COUNTIFS(BT!A:A,A28,BT!D:D,$D$1)</f>
        <v>0</v>
      </c>
      <c r="E28" s="78">
        <f>COUNTIFS(BT!A:A,A28,BT!D:D,$E$1)</f>
        <v>0</v>
      </c>
      <c r="F28" s="77">
        <f>COUNTIFS(BT!A:A,A28,BT!D:D,$F$1)</f>
        <v>0</v>
      </c>
      <c r="G28" s="77">
        <f>COUNTIFS(BT!A:A,A28,BT!D:D,$G$1)</f>
        <v>0</v>
      </c>
      <c r="H28" s="77">
        <f>COUNTIFS(BT!A:A,A28,BT!D:D,$H$1)</f>
        <v>0</v>
      </c>
      <c r="I28" s="81">
        <f t="shared" si="0"/>
        <v>0</v>
      </c>
    </row>
    <row r="29" spans="1:9" x14ac:dyDescent="0.25">
      <c r="A29" s="76" t="s">
        <v>474</v>
      </c>
      <c r="B29" s="77">
        <f>COUNTIFS(BT!A:A,A29,BT!D:D,$B$1)</f>
        <v>0</v>
      </c>
      <c r="C29" s="78">
        <f>COUNTIFS(BT!A:A,A29,BT!D:D,$C$1)</f>
        <v>0</v>
      </c>
      <c r="D29" s="85">
        <f>COUNTIFS(BT!A:A,A29,BT!D:D,$D$1)</f>
        <v>0</v>
      </c>
      <c r="E29" s="78">
        <f>COUNTIFS(BT!A:A,A29,BT!D:D,$E$1)</f>
        <v>0</v>
      </c>
      <c r="F29" s="77">
        <f>COUNTIFS(BT!A:A,A29,BT!D:D,$F$1)</f>
        <v>0</v>
      </c>
      <c r="G29" s="77">
        <f>COUNTIFS(BT!A:A,A29,BT!D:D,$G$1)</f>
        <v>0</v>
      </c>
      <c r="H29" s="77">
        <f>COUNTIFS(BT!A:A,A29,BT!D:D,$H$1)</f>
        <v>0</v>
      </c>
      <c r="I29" s="81">
        <f t="shared" si="0"/>
        <v>0</v>
      </c>
    </row>
    <row r="30" spans="1:9" x14ac:dyDescent="0.25">
      <c r="A30" s="76" t="s">
        <v>475</v>
      </c>
      <c r="B30" s="77">
        <f>COUNTIFS(BT!A:A,A30,BT!D:D,$B$1)</f>
        <v>1</v>
      </c>
      <c r="C30" s="78">
        <f>COUNTIFS(BT!A:A,A30,BT!D:D,$C$1)</f>
        <v>0</v>
      </c>
      <c r="D30" s="85">
        <f>COUNTIFS(BT!A:A,A30,BT!D:D,$D$1)</f>
        <v>0</v>
      </c>
      <c r="E30" s="78">
        <f>COUNTIFS(BT!A:A,A30,BT!D:D,$E$1)</f>
        <v>0</v>
      </c>
      <c r="F30" s="77">
        <f>COUNTIFS(BT!A:A,A30,BT!D:D,$F$1)</f>
        <v>0</v>
      </c>
      <c r="G30" s="77">
        <f>COUNTIFS(BT!A:A,A30,BT!D:D,$G$1)</f>
        <v>0</v>
      </c>
      <c r="H30" s="77">
        <f>COUNTIFS(BT!A:A,A30,BT!D:D,$H$1)</f>
        <v>0</v>
      </c>
      <c r="I30" s="81">
        <f t="shared" si="0"/>
        <v>1</v>
      </c>
    </row>
    <row r="31" spans="1:9" x14ac:dyDescent="0.25">
      <c r="A31" s="76" t="s">
        <v>476</v>
      </c>
      <c r="B31" s="77">
        <f>COUNTIFS(BT!A:A,A31,BT!D:D,$B$1)</f>
        <v>2</v>
      </c>
      <c r="C31" s="78">
        <f>COUNTIFS(BT!A:A,A31,BT!D:D,$C$1)</f>
        <v>1</v>
      </c>
      <c r="D31" s="85">
        <f>COUNTIFS(BT!A:A,A31,BT!D:D,$D$1)</f>
        <v>7</v>
      </c>
      <c r="E31" s="78">
        <f>COUNTIFS(BT!A:A,A31,BT!D:D,$E$1)</f>
        <v>0</v>
      </c>
      <c r="F31" s="77">
        <f>COUNTIFS(BT!A:A,A31,BT!D:D,$F$1)</f>
        <v>2</v>
      </c>
      <c r="G31" s="77">
        <f>COUNTIFS(BT!A:A,A31,BT!D:D,$G$1)</f>
        <v>0</v>
      </c>
      <c r="H31" s="77">
        <f>COUNTIFS(BT!A:A,A31,BT!D:D,$H$1)</f>
        <v>0</v>
      </c>
      <c r="I31" s="81">
        <f t="shared" si="0"/>
        <v>10</v>
      </c>
    </row>
    <row r="32" spans="1:9" x14ac:dyDescent="0.25">
      <c r="A32" s="76" t="s">
        <v>477</v>
      </c>
      <c r="B32" s="77">
        <f>COUNTIFS(BT!A:A,A32,BT!D:D,$B$1)</f>
        <v>0</v>
      </c>
      <c r="C32" s="78">
        <f>COUNTIFS(BT!A:A,A32,BT!D:D,$C$1)</f>
        <v>0</v>
      </c>
      <c r="D32" s="85">
        <f>COUNTIFS(BT!A:A,A32,BT!D:D,$D$1)</f>
        <v>0</v>
      </c>
      <c r="E32" s="78">
        <f>COUNTIFS(BT!A:A,A32,BT!D:D,$E$1)</f>
        <v>0</v>
      </c>
      <c r="F32" s="77">
        <f>COUNTIFS(BT!A:A,A32,BT!D:D,$F$1)</f>
        <v>0</v>
      </c>
      <c r="G32" s="77">
        <f>COUNTIFS(BT!A:A,A32,BT!D:D,$G$1)</f>
        <v>0</v>
      </c>
      <c r="H32" s="77">
        <f>COUNTIFS(BT!A:A,A32,BT!D:D,$H$1)</f>
        <v>0</v>
      </c>
      <c r="I32" s="81">
        <f t="shared" si="0"/>
        <v>0</v>
      </c>
    </row>
    <row r="33" spans="1:9" x14ac:dyDescent="0.25">
      <c r="A33" s="76" t="s">
        <v>478</v>
      </c>
      <c r="B33" s="77">
        <f>COUNTIFS(BT!A:A,A33,BT!D:D,$B$1)</f>
        <v>0</v>
      </c>
      <c r="C33" s="78">
        <f>COUNTIFS(BT!A:A,A33,BT!D:D,$C$1)</f>
        <v>0</v>
      </c>
      <c r="D33" s="85">
        <f>COUNTIFS(BT!A:A,A33,BT!D:D,$D$1)</f>
        <v>0</v>
      </c>
      <c r="E33" s="78">
        <f>COUNTIFS(BT!A:A,A33,BT!D:D,$E$1)</f>
        <v>0</v>
      </c>
      <c r="F33" s="77">
        <f>COUNTIFS(BT!A:A,A33,BT!D:D,$F$1)</f>
        <v>0</v>
      </c>
      <c r="G33" s="77">
        <f>COUNTIFS(BT!A:A,A33,BT!D:D,$G$1)</f>
        <v>0</v>
      </c>
      <c r="H33" s="77">
        <f>COUNTIFS(BT!A:A,A33,BT!D:D,$H$1)</f>
        <v>0</v>
      </c>
      <c r="I33" s="81">
        <f t="shared" si="0"/>
        <v>0</v>
      </c>
    </row>
    <row r="34" spans="1:9" x14ac:dyDescent="0.25">
      <c r="A34" s="76" t="s">
        <v>479</v>
      </c>
      <c r="B34" s="77">
        <f>COUNTIFS(BT!A:A,A34,BT!D:D,$B$1)</f>
        <v>1</v>
      </c>
      <c r="C34" s="78">
        <f>COUNTIFS(BT!A:A,A34,BT!D:D,$C$1)</f>
        <v>0</v>
      </c>
      <c r="D34" s="85">
        <f>COUNTIFS(BT!A:A,A34,BT!D:D,$D$1)</f>
        <v>0</v>
      </c>
      <c r="E34" s="78">
        <f>COUNTIFS(BT!A:A,A34,BT!D:D,$E$1)</f>
        <v>0</v>
      </c>
      <c r="F34" s="77">
        <f>COUNTIFS(BT!A:A,A34,BT!D:D,$F$1)</f>
        <v>0</v>
      </c>
      <c r="G34" s="77">
        <f>COUNTIFS(BT!A:A,A34,BT!D:D,$G$1)</f>
        <v>0</v>
      </c>
      <c r="H34" s="77">
        <f>COUNTIFS(BT!A:A,A34,BT!D:D,$H$1)</f>
        <v>0</v>
      </c>
      <c r="I34" s="81">
        <f t="shared" si="0"/>
        <v>1</v>
      </c>
    </row>
    <row r="35" spans="1:9" x14ac:dyDescent="0.25">
      <c r="A35" s="76" t="s">
        <v>480</v>
      </c>
      <c r="B35" s="77">
        <f>COUNTIFS(BT!A:A,A35,BT!D:D,$B$1)</f>
        <v>1</v>
      </c>
      <c r="C35" s="78">
        <f>COUNTIFS(BT!A:A,A35,BT!D:D,$C$1)</f>
        <v>0</v>
      </c>
      <c r="D35" s="85">
        <f>COUNTIFS(BT!A:A,A35,BT!D:D,$D$1)</f>
        <v>0</v>
      </c>
      <c r="E35" s="78">
        <f>COUNTIFS(BT!A:A,A35,BT!D:D,$E$1)</f>
        <v>0</v>
      </c>
      <c r="F35" s="77">
        <f>COUNTIFS(BT!A:A,A35,BT!D:D,$F$1)</f>
        <v>1</v>
      </c>
      <c r="G35" s="77">
        <f>COUNTIFS(BT!A:A,A35,BT!D:D,$G$1)</f>
        <v>1</v>
      </c>
      <c r="H35" s="77">
        <f>COUNTIFS(BT!A:A,A35,BT!D:D,$H$1)</f>
        <v>1</v>
      </c>
      <c r="I35" s="81">
        <f t="shared" si="0"/>
        <v>1</v>
      </c>
    </row>
    <row r="36" spans="1:9" x14ac:dyDescent="0.25">
      <c r="A36" s="76" t="s">
        <v>481</v>
      </c>
      <c r="B36" s="77">
        <f>COUNTIFS(BT!A:A,A36,BT!D:D,$B$1)</f>
        <v>1</v>
      </c>
      <c r="C36" s="78">
        <f>COUNTIFS(BT!A:A,A36,BT!D:D,$C$1)</f>
        <v>0</v>
      </c>
      <c r="D36" s="85">
        <f>COUNTIFS(BT!A:A,A36,BT!D:D,$D$1)</f>
        <v>0</v>
      </c>
      <c r="E36" s="78">
        <f>COUNTIFS(BT!A:A,A36,BT!D:D,$E$1)</f>
        <v>0</v>
      </c>
      <c r="F36" s="77">
        <f>COUNTIFS(BT!A:A,A36,BT!D:D,$F$1)</f>
        <v>1</v>
      </c>
      <c r="G36" s="77">
        <f>COUNTIFS(BT!A:A,A36,BT!D:D,$G$1)</f>
        <v>0</v>
      </c>
      <c r="H36" s="77">
        <f>COUNTIFS(BT!A:A,A36,BT!D:D,$H$1)</f>
        <v>1</v>
      </c>
      <c r="I36" s="81">
        <f t="shared" si="0"/>
        <v>1</v>
      </c>
    </row>
    <row r="37" spans="1:9" x14ac:dyDescent="0.25">
      <c r="A37" s="76" t="s">
        <v>482</v>
      </c>
      <c r="B37" s="77">
        <f>COUNTIFS(BT!A:A,A37,BT!D:D,$B$1)</f>
        <v>0</v>
      </c>
      <c r="C37" s="78">
        <f>COUNTIFS(BT!A:A,A37,BT!D:D,$C$1)</f>
        <v>0</v>
      </c>
      <c r="D37" s="85">
        <f>COUNTIFS(BT!A:A,A37,BT!D:D,$D$1)</f>
        <v>0</v>
      </c>
      <c r="E37" s="78">
        <f>COUNTIFS(BT!A:A,A37,BT!D:D,$E$1)</f>
        <v>0</v>
      </c>
      <c r="F37" s="77">
        <f>COUNTIFS(BT!A:A,A37,BT!D:D,$F$1)</f>
        <v>0</v>
      </c>
      <c r="G37" s="77">
        <f>COUNTIFS(BT!A:A,A37,BT!D:D,$G$1)</f>
        <v>1</v>
      </c>
      <c r="H37" s="77">
        <f>COUNTIFS(BT!A:A,A37,BT!D:D,$H$1)</f>
        <v>0</v>
      </c>
      <c r="I37" s="81">
        <f t="shared" si="0"/>
        <v>0</v>
      </c>
    </row>
    <row r="38" spans="1:9" x14ac:dyDescent="0.25">
      <c r="A38" s="76" t="s">
        <v>483</v>
      </c>
      <c r="B38" s="77">
        <f>COUNTIFS(BT!A:A,A38,BT!D:D,$B$1)</f>
        <v>0</v>
      </c>
      <c r="C38" s="78">
        <f>COUNTIFS(BT!A:A,A38,BT!D:D,$C$1)</f>
        <v>0</v>
      </c>
      <c r="D38" s="87">
        <f>COUNTIFS(BT!A:A,A38,BT!D:D,$D$1)</f>
        <v>2</v>
      </c>
      <c r="E38" s="78">
        <f>COUNTIFS(BT!A:A,A38,BT!D:D,$E$1)</f>
        <v>0</v>
      </c>
      <c r="F38" s="77">
        <f>COUNTIFS(BT!A:A,A38,BT!D:D,$F$1)</f>
        <v>1</v>
      </c>
      <c r="G38" s="77">
        <f>COUNTIFS(BT!A:A,A38,BT!D:D,$G$1)</f>
        <v>0</v>
      </c>
      <c r="H38" s="77">
        <f>COUNTIFS(BT!A:A,A38,BT!D:D,$H$1)</f>
        <v>0</v>
      </c>
      <c r="I38" s="81">
        <f t="shared" si="0"/>
        <v>2</v>
      </c>
    </row>
    <row r="39" spans="1:9" s="5" customFormat="1" x14ac:dyDescent="0.25">
      <c r="A39" s="4" t="s">
        <v>117</v>
      </c>
      <c r="B39" s="10">
        <f>SUM(B2:B38)</f>
        <v>84</v>
      </c>
      <c r="C39" s="11">
        <f>SUM(C2:C38)</f>
        <v>21</v>
      </c>
      <c r="D39" s="85">
        <f>SUM(D2:D38)</f>
        <v>63</v>
      </c>
      <c r="E39" s="11">
        <f t="shared" ref="E39:H39" si="1">SUM(E2:E38)</f>
        <v>10</v>
      </c>
      <c r="F39" s="10">
        <f t="shared" si="1"/>
        <v>48</v>
      </c>
      <c r="G39" s="10">
        <f t="shared" si="1"/>
        <v>37</v>
      </c>
      <c r="H39" s="11">
        <f t="shared" si="1"/>
        <v>16</v>
      </c>
      <c r="I39" s="82">
        <f>SUM(B39:H39)</f>
        <v>279</v>
      </c>
    </row>
    <row r="40" spans="1:9" x14ac:dyDescent="0.25">
      <c r="A40" s="3"/>
    </row>
    <row r="41" spans="1:9" x14ac:dyDescent="0.25">
      <c r="A41" s="3"/>
    </row>
    <row r="42" spans="1:9" x14ac:dyDescent="0.25">
      <c r="A42" s="3"/>
    </row>
    <row r="43" spans="1:9" x14ac:dyDescent="0.25">
      <c r="A43" s="3"/>
    </row>
    <row r="44" spans="1:9" x14ac:dyDescent="0.25">
      <c r="A44" s="3"/>
    </row>
    <row r="45" spans="1:9" x14ac:dyDescent="0.25">
      <c r="A45" s="3"/>
    </row>
    <row r="46" spans="1:9" x14ac:dyDescent="0.25">
      <c r="A46" s="3"/>
    </row>
    <row r="47" spans="1:9" x14ac:dyDescent="0.25">
      <c r="A47" s="3"/>
    </row>
    <row r="48" spans="1:9"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
  <sheetViews>
    <sheetView topLeftCell="A2" zoomScaleNormal="100" workbookViewId="0">
      <selection activeCell="P6" sqref="P6"/>
    </sheetView>
  </sheetViews>
  <sheetFormatPr defaultRowHeight="15" x14ac:dyDescent="0.25"/>
  <cols>
    <col min="1" max="1" width="16.28515625" style="76" customWidth="1"/>
    <col min="2" max="2" width="6.7109375" style="75" customWidth="1"/>
    <col min="3" max="3" width="7" style="75" customWidth="1"/>
    <col min="4" max="4" width="7.28515625" style="75" customWidth="1"/>
    <col min="5" max="5" width="5" style="83" customWidth="1"/>
    <col min="6" max="16384" width="9.140625" style="75"/>
  </cols>
  <sheetData>
    <row r="1" spans="1:5" s="6" customFormat="1" x14ac:dyDescent="0.25">
      <c r="A1" s="2" t="s">
        <v>116</v>
      </c>
      <c r="B1" s="6" t="s">
        <v>485</v>
      </c>
      <c r="C1" s="6" t="s">
        <v>486</v>
      </c>
      <c r="D1" s="6" t="s">
        <v>487</v>
      </c>
      <c r="E1" s="80" t="s">
        <v>117</v>
      </c>
    </row>
    <row r="2" spans="1:5" x14ac:dyDescent="0.25">
      <c r="A2" s="76" t="s">
        <v>447</v>
      </c>
      <c r="B2" s="77">
        <f>COUNTIFS(BT!A:A,A2,BT!E:E,$B$1)</f>
        <v>13</v>
      </c>
      <c r="C2" s="77">
        <f>COUNTIFS(BT!A:A,A2,BT!E:E,$C$1)</f>
        <v>21</v>
      </c>
      <c r="D2" s="77">
        <f>COUNTIFS(BT!A:A,A2,BT!E:E,$D$1)</f>
        <v>4</v>
      </c>
      <c r="E2" s="81">
        <f t="shared" ref="E2:E39" si="0">SUM(B2:D2)</f>
        <v>38</v>
      </c>
    </row>
    <row r="3" spans="1:5" x14ac:dyDescent="0.25">
      <c r="A3" s="76" t="s">
        <v>448</v>
      </c>
      <c r="B3" s="77">
        <f>COUNTIFS(BT!A:A,A3,BT!E:E,$B$1)</f>
        <v>10</v>
      </c>
      <c r="C3" s="77">
        <f>COUNTIFS(BT!A:A,A3,BT!E:E,$C$1)</f>
        <v>9</v>
      </c>
      <c r="D3" s="77">
        <f>COUNTIFS(BT!A:A,A3,BT!E:E,$D$1)</f>
        <v>6</v>
      </c>
      <c r="E3" s="81">
        <f t="shared" si="0"/>
        <v>25</v>
      </c>
    </row>
    <row r="4" spans="1:5" x14ac:dyDescent="0.25">
      <c r="A4" s="76" t="s">
        <v>449</v>
      </c>
      <c r="B4" s="77">
        <f>COUNTIFS(BT!A:A,A4,BT!E:E,$B$1)</f>
        <v>1</v>
      </c>
      <c r="C4" s="77">
        <f>COUNTIFS(BT!A:A,A4,BT!E:E,$C$1)</f>
        <v>7</v>
      </c>
      <c r="D4" s="77">
        <f>COUNTIFS(BT!A:A,A4,BT!E:E,$D$1)</f>
        <v>1</v>
      </c>
      <c r="E4" s="81">
        <f t="shared" si="0"/>
        <v>9</v>
      </c>
    </row>
    <row r="5" spans="1:5" x14ac:dyDescent="0.25">
      <c r="A5" s="76" t="s">
        <v>450</v>
      </c>
      <c r="B5" s="77">
        <f>COUNTIFS(BT!A:A,A5,BT!E:E,$B$1)</f>
        <v>5</v>
      </c>
      <c r="C5" s="77">
        <f>COUNTIFS(BT!A:A,A5,BT!E:E,$C$1)</f>
        <v>26</v>
      </c>
      <c r="D5" s="77">
        <f>COUNTIFS(BT!A:A,A5,BT!E:E,$D$1)</f>
        <v>2</v>
      </c>
      <c r="E5" s="81">
        <f t="shared" si="0"/>
        <v>33</v>
      </c>
    </row>
    <row r="6" spans="1:5" x14ac:dyDescent="0.25">
      <c r="A6" s="76" t="s">
        <v>451</v>
      </c>
      <c r="B6" s="77">
        <f>COUNTIFS(BT!A:A,A6,BT!E:E,$B$1)</f>
        <v>4</v>
      </c>
      <c r="C6" s="77">
        <f>COUNTIFS(BT!A:A,A6,BT!E:E,$C$1)</f>
        <v>10</v>
      </c>
      <c r="D6" s="77">
        <f>COUNTIFS(BT!A:A,A6,BT!E:E,$D$1)</f>
        <v>0</v>
      </c>
      <c r="E6" s="81">
        <f t="shared" si="0"/>
        <v>14</v>
      </c>
    </row>
    <row r="7" spans="1:5" x14ac:dyDescent="0.25">
      <c r="A7" s="76" t="s">
        <v>452</v>
      </c>
      <c r="B7" s="77">
        <f>COUNTIFS(BT!A:A,A7,BT!E:E,$B$1)</f>
        <v>4</v>
      </c>
      <c r="C7" s="77">
        <f>COUNTIFS(BT!A:A,A7,BT!E:E,$C$1)</f>
        <v>14</v>
      </c>
      <c r="D7" s="77">
        <f>COUNTIFS(BT!A:A,A7,BT!E:E,$D$1)</f>
        <v>0</v>
      </c>
      <c r="E7" s="81">
        <f t="shared" si="0"/>
        <v>18</v>
      </c>
    </row>
    <row r="8" spans="1:5" x14ac:dyDescent="0.25">
      <c r="A8" s="76" t="s">
        <v>453</v>
      </c>
      <c r="B8" s="77">
        <f>COUNTIFS(BT!A:A,A8,BT!E:E,$B$1)</f>
        <v>0</v>
      </c>
      <c r="C8" s="77">
        <f>COUNTIFS(BT!A:A,A8,BT!E:E,$C$1)</f>
        <v>0</v>
      </c>
      <c r="D8" s="77">
        <f>COUNTIFS(BT!A:A,A8,BT!E:E,$D$1)</f>
        <v>0</v>
      </c>
      <c r="E8" s="81">
        <f t="shared" si="0"/>
        <v>0</v>
      </c>
    </row>
    <row r="9" spans="1:5" ht="18" customHeight="1" x14ac:dyDescent="0.25">
      <c r="A9" s="76" t="s">
        <v>454</v>
      </c>
      <c r="B9" s="77">
        <f>COUNTIFS(BT!A:A,A9,BT!E:E,$B$1)</f>
        <v>1</v>
      </c>
      <c r="C9" s="77">
        <f>COUNTIFS(BT!A:A,A9,BT!E:E,$C$1)</f>
        <v>2</v>
      </c>
      <c r="D9" s="77">
        <f>COUNTIFS(BT!A:A,A9,BT!E:E,$D$1)</f>
        <v>0</v>
      </c>
      <c r="E9" s="81">
        <f t="shared" si="0"/>
        <v>3</v>
      </c>
    </row>
    <row r="10" spans="1:5" x14ac:dyDescent="0.25">
      <c r="A10" s="76" t="s">
        <v>455</v>
      </c>
      <c r="B10" s="77">
        <f>COUNTIFS(BT!A:A,A10,BT!E:E,$B$1)</f>
        <v>1</v>
      </c>
      <c r="C10" s="77">
        <f>COUNTIFS(BT!A:A,A10,BT!E:E,$C$1)</f>
        <v>3</v>
      </c>
      <c r="D10" s="77">
        <f>COUNTIFS(BT!A:A,A10,BT!E:E,$D$1)</f>
        <v>0</v>
      </c>
      <c r="E10" s="81">
        <f t="shared" si="0"/>
        <v>4</v>
      </c>
    </row>
    <row r="11" spans="1:5" x14ac:dyDescent="0.25">
      <c r="A11" s="76" t="s">
        <v>456</v>
      </c>
      <c r="B11" s="77">
        <f>COUNTIFS(BT!A:A,A11,BT!E:E,$B$1)</f>
        <v>3</v>
      </c>
      <c r="C11" s="77">
        <f>COUNTIFS(BT!A:A,A11,BT!E:E,$C$1)</f>
        <v>3</v>
      </c>
      <c r="D11" s="77">
        <f>COUNTIFS(BT!A:A,A11,BT!E:E,$D$1)</f>
        <v>1</v>
      </c>
      <c r="E11" s="81">
        <f t="shared" si="0"/>
        <v>7</v>
      </c>
    </row>
    <row r="12" spans="1:5" x14ac:dyDescent="0.25">
      <c r="A12" s="76" t="s">
        <v>457</v>
      </c>
      <c r="B12" s="77">
        <f>COUNTIFS(BT!A:A,A12,BT!E:E,$B$1)</f>
        <v>0</v>
      </c>
      <c r="C12" s="77">
        <f>COUNTIFS(BT!A:A,A12,BT!E:E,$C$1)</f>
        <v>0</v>
      </c>
      <c r="D12" s="77">
        <f>COUNTIFS(BT!A:A,A12,BT!E:E,$D$1)</f>
        <v>0</v>
      </c>
      <c r="E12" s="81">
        <f t="shared" si="0"/>
        <v>0</v>
      </c>
    </row>
    <row r="13" spans="1:5" x14ac:dyDescent="0.25">
      <c r="A13" s="76" t="s">
        <v>458</v>
      </c>
      <c r="B13" s="77">
        <f>COUNTIFS(BT!A:A,A13,BT!E:E,$B$1)</f>
        <v>3</v>
      </c>
      <c r="C13" s="77">
        <f>COUNTIFS(BT!A:A,A13,BT!E:E,$C$1)</f>
        <v>4</v>
      </c>
      <c r="D13" s="77">
        <f>COUNTIFS(BT!A:A,A13,BT!E:E,$D$1)</f>
        <v>2</v>
      </c>
      <c r="E13" s="81">
        <f t="shared" si="0"/>
        <v>9</v>
      </c>
    </row>
    <row r="14" spans="1:5" x14ac:dyDescent="0.25">
      <c r="A14" s="76" t="s">
        <v>459</v>
      </c>
      <c r="B14" s="77">
        <f>COUNTIFS(BT!A:A,A14,BT!E:E,$B$1)</f>
        <v>1</v>
      </c>
      <c r="C14" s="77">
        <f>COUNTIFS(BT!A:A,A14,BT!E:E,$C$1)</f>
        <v>3</v>
      </c>
      <c r="D14" s="77">
        <f>COUNTIFS(BT!A:A,A14,BT!E:E,$D$1)</f>
        <v>2</v>
      </c>
      <c r="E14" s="81">
        <f t="shared" si="0"/>
        <v>6</v>
      </c>
    </row>
    <row r="15" spans="1:5" x14ac:dyDescent="0.25">
      <c r="A15" s="76" t="s">
        <v>460</v>
      </c>
      <c r="B15" s="77">
        <f>COUNTIFS(BT!A:A,A15,BT!E:E,$B$1)</f>
        <v>3</v>
      </c>
      <c r="C15" s="77">
        <f>COUNTIFS(BT!A:A,A15,BT!E:E,$C$1)</f>
        <v>1</v>
      </c>
      <c r="D15" s="77">
        <f>COUNTIFS(BT!A:A,A15,BT!E:E,$D$1)</f>
        <v>0</v>
      </c>
      <c r="E15" s="81">
        <f t="shared" si="0"/>
        <v>4</v>
      </c>
    </row>
    <row r="16" spans="1:5" x14ac:dyDescent="0.25">
      <c r="A16" s="76" t="s">
        <v>461</v>
      </c>
      <c r="B16" s="77">
        <f>COUNTIFS(BT!A:A,A16,BT!E:E,$B$1)</f>
        <v>5</v>
      </c>
      <c r="C16" s="77">
        <f>COUNTIFS(BT!A:A,A16,BT!E:E,$C$1)</f>
        <v>2</v>
      </c>
      <c r="D16" s="77">
        <f>COUNTIFS(BT!A:A,A16,BT!E:E,$D$1)</f>
        <v>0</v>
      </c>
      <c r="E16" s="81">
        <f t="shared" si="0"/>
        <v>7</v>
      </c>
    </row>
    <row r="17" spans="1:5" x14ac:dyDescent="0.25">
      <c r="A17" s="76" t="s">
        <v>462</v>
      </c>
      <c r="B17" s="77">
        <f>COUNTIFS(BT!A:A,A17,BT!E:E,$B$1)</f>
        <v>0</v>
      </c>
      <c r="C17" s="77">
        <f>COUNTIFS(BT!A:A,A17,BT!E:E,$C$1)</f>
        <v>1</v>
      </c>
      <c r="D17" s="77">
        <f>COUNTIFS(BT!A:A,A17,BT!E:E,$D$1)</f>
        <v>0</v>
      </c>
      <c r="E17" s="81">
        <f t="shared" si="0"/>
        <v>1</v>
      </c>
    </row>
    <row r="18" spans="1:5" x14ac:dyDescent="0.25">
      <c r="A18" s="76" t="s">
        <v>463</v>
      </c>
      <c r="B18" s="77">
        <f>COUNTIFS(BT!A:A,A18,BT!E:E,$B$1)</f>
        <v>2</v>
      </c>
      <c r="C18" s="77">
        <f>COUNTIFS(BT!A:A,A18,BT!E:E,$C$1)</f>
        <v>5</v>
      </c>
      <c r="D18" s="77">
        <f>COUNTIFS(BT!A:A,A18,BT!E:E,$D$1)</f>
        <v>1</v>
      </c>
      <c r="E18" s="81">
        <f t="shared" si="0"/>
        <v>8</v>
      </c>
    </row>
    <row r="19" spans="1:5" x14ac:dyDescent="0.25">
      <c r="A19" s="76" t="s">
        <v>464</v>
      </c>
      <c r="B19" s="77">
        <f>COUNTIFS(BT!A:A,A19,BT!E:E,$B$1)</f>
        <v>3</v>
      </c>
      <c r="C19" s="77">
        <f>COUNTIFS(BT!A:A,A19,BT!E:E,$C$1)</f>
        <v>15</v>
      </c>
      <c r="D19" s="77">
        <f>COUNTIFS(BT!A:A,A19,BT!E:E,$D$1)</f>
        <v>1</v>
      </c>
      <c r="E19" s="81">
        <f t="shared" si="0"/>
        <v>19</v>
      </c>
    </row>
    <row r="20" spans="1:5" x14ac:dyDescent="0.25">
      <c r="A20" s="76" t="s">
        <v>465</v>
      </c>
      <c r="B20" s="77">
        <f>COUNTIFS(BT!A:A,A20,BT!E:E,$B$1)</f>
        <v>4</v>
      </c>
      <c r="C20" s="77">
        <f>COUNTIFS(BT!A:A,A20,BT!E:E,$C$1)</f>
        <v>5</v>
      </c>
      <c r="D20" s="77">
        <f>COUNTIFS(BT!A:A,A20,BT!E:E,$D$1)</f>
        <v>0</v>
      </c>
      <c r="E20" s="81">
        <f t="shared" si="0"/>
        <v>9</v>
      </c>
    </row>
    <row r="21" spans="1:5" x14ac:dyDescent="0.25">
      <c r="A21" s="76" t="s">
        <v>466</v>
      </c>
      <c r="B21" s="77">
        <f>COUNTIFS(BT!A:A,A21,BT!E:E,$B$1)</f>
        <v>3</v>
      </c>
      <c r="C21" s="77">
        <f>COUNTIFS(BT!A:A,A21,BT!E:E,$C$1)</f>
        <v>4</v>
      </c>
      <c r="D21" s="77">
        <f>COUNTIFS(BT!A:A,A21,BT!E:E,$D$1)</f>
        <v>0</v>
      </c>
      <c r="E21" s="81">
        <f t="shared" si="0"/>
        <v>7</v>
      </c>
    </row>
    <row r="22" spans="1:5" x14ac:dyDescent="0.25">
      <c r="A22" s="76" t="s">
        <v>467</v>
      </c>
      <c r="B22" s="77">
        <f>COUNTIFS(BT!A:A,A22,BT!E:E,$B$1)</f>
        <v>2</v>
      </c>
      <c r="C22" s="77">
        <f>COUNTIFS(BT!A:A,A22,BT!E:E,$C$1)</f>
        <v>3</v>
      </c>
      <c r="D22" s="77">
        <f>COUNTIFS(BT!A:A,A22,BT!E:E,$D$1)</f>
        <v>0</v>
      </c>
      <c r="E22" s="81">
        <f t="shared" si="0"/>
        <v>5</v>
      </c>
    </row>
    <row r="23" spans="1:5" x14ac:dyDescent="0.25">
      <c r="A23" s="76" t="s">
        <v>468</v>
      </c>
      <c r="B23" s="77">
        <f>COUNTIFS(BT!A:A,A23,BT!E:E,$B$1)</f>
        <v>13</v>
      </c>
      <c r="C23" s="77">
        <f>COUNTIFS(BT!A:A,A23,BT!E:E,$C$1)</f>
        <v>8</v>
      </c>
      <c r="D23" s="77">
        <f>COUNTIFS(BT!A:A,A23,BT!E:E,$D$1)</f>
        <v>0</v>
      </c>
      <c r="E23" s="81">
        <f t="shared" si="0"/>
        <v>21</v>
      </c>
    </row>
    <row r="24" spans="1:5" x14ac:dyDescent="0.25">
      <c r="A24" s="76" t="s">
        <v>469</v>
      </c>
      <c r="B24" s="77">
        <f>COUNTIFS(BT!A:A,A24,BT!E:E,$B$1)</f>
        <v>16</v>
      </c>
      <c r="C24" s="77">
        <f>COUNTIFS(BT!A:A,A24,BT!E:E,$C$1)</f>
        <v>20</v>
      </c>
      <c r="D24" s="77">
        <f>COUNTIFS(BT!A:A,A24,BT!E:E,$D$1)</f>
        <v>6</v>
      </c>
      <c r="E24" s="81">
        <f t="shared" si="0"/>
        <v>42</v>
      </c>
    </row>
    <row r="25" spans="1:5" x14ac:dyDescent="0.25">
      <c r="A25" s="76" t="s">
        <v>470</v>
      </c>
      <c r="B25" s="77">
        <f>COUNTIFS(BT!A:A,A25,BT!E:E,$B$1)</f>
        <v>2</v>
      </c>
      <c r="C25" s="77">
        <f>COUNTIFS(BT!A:A,A25,BT!E:E,$C$1)</f>
        <v>0</v>
      </c>
      <c r="D25" s="77">
        <f>COUNTIFS(BT!A:A,A25,BT!E:E,$D$1)</f>
        <v>0</v>
      </c>
      <c r="E25" s="81">
        <f t="shared" si="0"/>
        <v>2</v>
      </c>
    </row>
    <row r="26" spans="1:5" x14ac:dyDescent="0.25">
      <c r="A26" s="76" t="s">
        <v>471</v>
      </c>
      <c r="B26" s="77">
        <f>COUNTIFS(BT!A:A,A26,BT!E:E,$B$1)</f>
        <v>0</v>
      </c>
      <c r="C26" s="77">
        <f>COUNTIFS(BT!A:A,A26,BT!E:E,$C$1)</f>
        <v>0</v>
      </c>
      <c r="D26" s="77">
        <f>COUNTIFS(BT!A:A,A26,BT!E:E,$D$1)</f>
        <v>0</v>
      </c>
      <c r="E26" s="81">
        <f t="shared" si="0"/>
        <v>0</v>
      </c>
    </row>
    <row r="27" spans="1:5" x14ac:dyDescent="0.25">
      <c r="A27" s="76" t="s">
        <v>472</v>
      </c>
      <c r="B27" s="77">
        <f>COUNTIFS(BT!A:A,A27,BT!E:E,$B$1)</f>
        <v>7</v>
      </c>
      <c r="C27" s="77">
        <f>COUNTIFS(BT!A:A,A27,BT!E:E,$C$1)</f>
        <v>4</v>
      </c>
      <c r="D27" s="77">
        <f>COUNTIFS(BT!A:A,A27,BT!E:E,$D$1)</f>
        <v>0</v>
      </c>
      <c r="E27" s="81">
        <f t="shared" si="0"/>
        <v>11</v>
      </c>
    </row>
    <row r="28" spans="1:5" x14ac:dyDescent="0.25">
      <c r="A28" s="76" t="s">
        <v>473</v>
      </c>
      <c r="B28" s="77">
        <f>COUNTIFS(BT!A:A,A28,BT!E:E,$B$1)</f>
        <v>0</v>
      </c>
      <c r="C28" s="77">
        <f>COUNTIFS(BT!A:A,A28,BT!E:E,$C$1)</f>
        <v>1</v>
      </c>
      <c r="D28" s="77">
        <f>COUNTIFS(BT!A:A,A28,BT!E:E,$D$1)</f>
        <v>0</v>
      </c>
      <c r="E28" s="81">
        <f t="shared" si="0"/>
        <v>1</v>
      </c>
    </row>
    <row r="29" spans="1:5" x14ac:dyDescent="0.25">
      <c r="A29" s="76" t="s">
        <v>474</v>
      </c>
      <c r="B29" s="77">
        <f>COUNTIFS(BT!A:A,A29,BT!E:E,$B$1)</f>
        <v>0</v>
      </c>
      <c r="C29" s="77">
        <f>COUNTIFS(BT!A:A,A29,BT!E:E,$C$1)</f>
        <v>0</v>
      </c>
      <c r="D29" s="77">
        <f>COUNTIFS(BT!A:A,A29,BT!E:E,$D$1)</f>
        <v>0</v>
      </c>
      <c r="E29" s="81">
        <f t="shared" si="0"/>
        <v>0</v>
      </c>
    </row>
    <row r="30" spans="1:5" x14ac:dyDescent="0.25">
      <c r="A30" s="76" t="s">
        <v>475</v>
      </c>
      <c r="B30" s="77">
        <f>COUNTIFS(BT!A:A,A30,BT!E:E,$B$1)</f>
        <v>1</v>
      </c>
      <c r="C30" s="77">
        <f>COUNTIFS(BT!A:A,A30,BT!E:E,$C$1)</f>
        <v>0</v>
      </c>
      <c r="D30" s="77">
        <f>COUNTIFS(BT!A:A,A30,BT!E:E,$D$1)</f>
        <v>0</v>
      </c>
      <c r="E30" s="81">
        <f t="shared" si="0"/>
        <v>1</v>
      </c>
    </row>
    <row r="31" spans="1:5" x14ac:dyDescent="0.25">
      <c r="A31" s="76" t="s">
        <v>476</v>
      </c>
      <c r="B31" s="77">
        <f>COUNTIFS(BT!A:A,A31,BT!E:E,$B$1)</f>
        <v>3</v>
      </c>
      <c r="C31" s="77">
        <f>COUNTIFS(BT!A:A,A31,BT!E:E,$C$1)</f>
        <v>7</v>
      </c>
      <c r="D31" s="77">
        <f>COUNTIFS(BT!A:A,A31,BT!E:E,$D$1)</f>
        <v>0</v>
      </c>
      <c r="E31" s="81">
        <f t="shared" si="0"/>
        <v>10</v>
      </c>
    </row>
    <row r="32" spans="1:5" x14ac:dyDescent="0.25">
      <c r="A32" s="76" t="s">
        <v>477</v>
      </c>
      <c r="B32" s="77">
        <f>COUNTIFS(BT!A:A,A32,BT!E:E,$B$1)</f>
        <v>0</v>
      </c>
      <c r="C32" s="77">
        <f>COUNTIFS(BT!A:A,A32,BT!E:E,$C$1)</f>
        <v>1</v>
      </c>
      <c r="D32" s="77">
        <f>COUNTIFS(BT!A:A,A32,BT!E:E,$D$1)</f>
        <v>0</v>
      </c>
      <c r="E32" s="81">
        <f t="shared" si="0"/>
        <v>1</v>
      </c>
    </row>
    <row r="33" spans="1:5" x14ac:dyDescent="0.25">
      <c r="A33" s="76" t="s">
        <v>478</v>
      </c>
      <c r="B33" s="77">
        <f>COUNTIFS(BT!A:A,A33,BT!E:E,$B$1)</f>
        <v>1</v>
      </c>
      <c r="C33" s="77">
        <f>COUNTIFS(BT!A:A,A33,BT!E:E,$C$1)</f>
        <v>0</v>
      </c>
      <c r="D33" s="77">
        <f>COUNTIFS(BT!A:A,A33,BT!E:E,$D$1)</f>
        <v>0</v>
      </c>
      <c r="E33" s="81">
        <f t="shared" si="0"/>
        <v>1</v>
      </c>
    </row>
    <row r="34" spans="1:5" x14ac:dyDescent="0.25">
      <c r="A34" s="76" t="s">
        <v>479</v>
      </c>
      <c r="B34" s="77">
        <f>COUNTIFS(BT!A:A,A34,BT!E:E,$B$1)</f>
        <v>0</v>
      </c>
      <c r="C34" s="77">
        <f>COUNTIFS(BT!A:A,A34,BT!E:E,$C$1)</f>
        <v>1</v>
      </c>
      <c r="D34" s="77">
        <f>COUNTIFS(BT!A:A,A34,BT!E:E,$D$1)</f>
        <v>0</v>
      </c>
      <c r="E34" s="81">
        <f t="shared" si="0"/>
        <v>1</v>
      </c>
    </row>
    <row r="35" spans="1:5" x14ac:dyDescent="0.25">
      <c r="A35" s="76" t="s">
        <v>480</v>
      </c>
      <c r="B35" s="77">
        <f>COUNTIFS(BT!A:A,A35,BT!E:E,$B$1)</f>
        <v>0</v>
      </c>
      <c r="C35" s="77">
        <f>COUNTIFS(BT!A:A,A35,BT!E:E,$C$1)</f>
        <v>1</v>
      </c>
      <c r="D35" s="77">
        <f>COUNTIFS(BT!A:A,A35,BT!E:E,$D$1)</f>
        <v>2</v>
      </c>
      <c r="E35" s="81">
        <f t="shared" si="0"/>
        <v>3</v>
      </c>
    </row>
    <row r="36" spans="1:5" x14ac:dyDescent="0.25">
      <c r="A36" s="76" t="s">
        <v>481</v>
      </c>
      <c r="B36" s="77">
        <f>COUNTIFS(BT!A:A,A36,BT!E:E,$B$1)</f>
        <v>0</v>
      </c>
      <c r="C36" s="77">
        <f>COUNTIFS(BT!A:A,A36,BT!E:E,$C$1)</f>
        <v>1</v>
      </c>
      <c r="D36" s="77">
        <f>COUNTIFS(BT!A:A,A36,BT!E:E,$D$1)</f>
        <v>0</v>
      </c>
      <c r="E36" s="81">
        <f t="shared" si="0"/>
        <v>1</v>
      </c>
    </row>
    <row r="37" spans="1:5" x14ac:dyDescent="0.25">
      <c r="A37" s="76" t="s">
        <v>482</v>
      </c>
      <c r="B37" s="77">
        <f>COUNTIFS(BT!A:A,A37,BT!E:E,$B$1)</f>
        <v>1</v>
      </c>
      <c r="C37" s="77">
        <f>COUNTIFS(BT!A:A,A37,BT!E:E,$C$1)</f>
        <v>1</v>
      </c>
      <c r="D37" s="77">
        <f>COUNTIFS(BT!A:A,A37,BT!E:E,$D$1)</f>
        <v>0</v>
      </c>
      <c r="E37" s="81">
        <f t="shared" si="0"/>
        <v>2</v>
      </c>
    </row>
    <row r="38" spans="1:5" x14ac:dyDescent="0.25">
      <c r="A38" s="76" t="s">
        <v>483</v>
      </c>
      <c r="B38" s="77">
        <f>COUNTIFS(BT!A:A,A38,BT!E:E,$B$1)</f>
        <v>1</v>
      </c>
      <c r="C38" s="77">
        <f>COUNTIFS(BT!A:A,A38,BT!E:E,$C$1)</f>
        <v>5</v>
      </c>
      <c r="D38" s="77">
        <f>COUNTIFS(BT!A:A,A38,BT!E:E,$D$1)</f>
        <v>1</v>
      </c>
      <c r="E38" s="81">
        <f t="shared" si="0"/>
        <v>7</v>
      </c>
    </row>
    <row r="39" spans="1:5" s="5" customFormat="1" x14ac:dyDescent="0.25">
      <c r="A39" s="4" t="s">
        <v>117</v>
      </c>
      <c r="B39" s="10">
        <f>SUM(B2:B38)</f>
        <v>113</v>
      </c>
      <c r="C39" s="10">
        <f>SUM(C2:C38)</f>
        <v>188</v>
      </c>
      <c r="D39" s="10">
        <f>SUM(D2:D38)</f>
        <v>29</v>
      </c>
      <c r="E39" s="82">
        <f t="shared" si="0"/>
        <v>330</v>
      </c>
    </row>
    <row r="40" spans="1:5" x14ac:dyDescent="0.25">
      <c r="A40" s="3"/>
    </row>
    <row r="41" spans="1:5" x14ac:dyDescent="0.25">
      <c r="A41" s="3"/>
    </row>
    <row r="42" spans="1:5" x14ac:dyDescent="0.25">
      <c r="A42" s="3"/>
    </row>
    <row r="43" spans="1:5" x14ac:dyDescent="0.25">
      <c r="A43" s="3"/>
    </row>
    <row r="44" spans="1:5" x14ac:dyDescent="0.25">
      <c r="A44" s="3"/>
    </row>
    <row r="45" spans="1:5" x14ac:dyDescent="0.25">
      <c r="A45" s="3"/>
    </row>
    <row r="46" spans="1:5" x14ac:dyDescent="0.25">
      <c r="A46" s="3"/>
    </row>
    <row r="47" spans="1:5" x14ac:dyDescent="0.25">
      <c r="A47" s="3"/>
    </row>
    <row r="48" spans="1:5"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tabSelected="1" zoomScaleNormal="100" workbookViewId="0">
      <selection activeCell="R10" sqref="R10"/>
    </sheetView>
  </sheetViews>
  <sheetFormatPr defaultRowHeight="15" x14ac:dyDescent="0.25"/>
  <cols>
    <col min="1" max="1" width="16.28515625" style="76" customWidth="1"/>
    <col min="2" max="2" width="9.140625" style="75" customWidth="1"/>
    <col min="3" max="3" width="9.5703125" style="75" customWidth="1"/>
    <col min="4" max="4" width="9.5703125" style="3" customWidth="1"/>
    <col min="5" max="5" width="9.42578125" style="75" customWidth="1"/>
    <col min="6" max="6" width="7.28515625" style="75" customWidth="1"/>
    <col min="7" max="7" width="9" style="75" customWidth="1"/>
    <col min="8" max="8" width="5" style="83" customWidth="1"/>
    <col min="9" max="16384" width="9.140625" style="75"/>
  </cols>
  <sheetData>
    <row r="1" spans="1:8" s="6" customFormat="1" x14ac:dyDescent="0.25">
      <c r="A1" s="2" t="s">
        <v>116</v>
      </c>
      <c r="B1" s="6" t="s">
        <v>488</v>
      </c>
      <c r="C1" s="6" t="s">
        <v>230</v>
      </c>
      <c r="D1" s="7" t="s">
        <v>489</v>
      </c>
      <c r="E1" s="6" t="s">
        <v>490</v>
      </c>
      <c r="F1" s="6" t="s">
        <v>491</v>
      </c>
      <c r="G1" s="6" t="s">
        <v>231</v>
      </c>
      <c r="H1" s="80" t="s">
        <v>117</v>
      </c>
    </row>
    <row r="2" spans="1:8" x14ac:dyDescent="0.25">
      <c r="A2" s="76" t="s">
        <v>447</v>
      </c>
      <c r="B2" s="77">
        <f>COUNTIFS(BT!A:A,A2,BT!F:F,$B$1)</f>
        <v>11</v>
      </c>
      <c r="C2" s="77">
        <f>COUNTIFS(BT!A:A,A2,BT!F:F,$C$1)</f>
        <v>3</v>
      </c>
      <c r="D2" s="78">
        <f>COUNTIFS(BT!A:A,A2,BT!F:F,$D$1)</f>
        <v>2</v>
      </c>
      <c r="E2" s="77">
        <f>COUNTIFS(BT!A:A,A2,BT!F:F,$E$1)</f>
        <v>5</v>
      </c>
      <c r="F2" s="77">
        <f>COUNTIFS(BT!A:A,A2,BT!F:F,$F$1)</f>
        <v>1</v>
      </c>
      <c r="G2" s="77">
        <f>COUNTIFS(BT!A:A,A2,BT!F:F,$G$1)</f>
        <v>5</v>
      </c>
      <c r="H2" s="81">
        <f>SUM(B2:D2)</f>
        <v>16</v>
      </c>
    </row>
    <row r="3" spans="1:8" x14ac:dyDescent="0.25">
      <c r="A3" s="76" t="s">
        <v>448</v>
      </c>
      <c r="B3" s="77">
        <f>COUNTIFS(BT!A:A,A3,BT!F:F,$B$1)</f>
        <v>0</v>
      </c>
      <c r="C3" s="77">
        <f>COUNTIFS(BT!A:A,A3,BT!F:F,$C$1)</f>
        <v>3</v>
      </c>
      <c r="D3" s="78">
        <f>COUNTIFS(BT!A:A,A3,BT!F:F,$D$1)</f>
        <v>2</v>
      </c>
      <c r="E3" s="77">
        <f>COUNTIFS(BT!A:A,A3,BT!F:F,$E$1)</f>
        <v>4</v>
      </c>
      <c r="F3" s="77">
        <f>COUNTIFS(BT!A:A,A3,BT!F:F,$F$1)</f>
        <v>1</v>
      </c>
      <c r="G3" s="77">
        <f>COUNTIFS(BT!A:A,A3,BT!F:F,$G$1)</f>
        <v>4</v>
      </c>
      <c r="H3" s="81">
        <f>SUM(B3:D3)</f>
        <v>5</v>
      </c>
    </row>
    <row r="4" spans="1:8" x14ac:dyDescent="0.25">
      <c r="A4" s="76" t="s">
        <v>449</v>
      </c>
      <c r="B4" s="77">
        <f>COUNTIFS(BT!A:A,A4,BT!F:F,$B$1)</f>
        <v>0</v>
      </c>
      <c r="C4" s="77">
        <f>COUNTIFS(BT!A:A,A4,BT!F:F,$C$1)</f>
        <v>3</v>
      </c>
      <c r="D4" s="78">
        <f>COUNTIFS(BT!A:A,A4,BT!F:F,$D$1)</f>
        <v>2</v>
      </c>
      <c r="E4" s="77">
        <f>COUNTIFS(BT!A:A,A4,BT!F:F,$E$1)</f>
        <v>0</v>
      </c>
      <c r="F4" s="77">
        <f>COUNTIFS(BT!A:A,A4,BT!F:F,$F$1)</f>
        <v>0</v>
      </c>
      <c r="G4" s="77">
        <f>COUNTIFS(BT!A:A,A4,BT!F:F,$G$1)</f>
        <v>1</v>
      </c>
      <c r="H4" s="81">
        <f>SUM(B4:D4)</f>
        <v>5</v>
      </c>
    </row>
    <row r="5" spans="1:8" x14ac:dyDescent="0.25">
      <c r="A5" s="76" t="s">
        <v>450</v>
      </c>
      <c r="B5" s="77">
        <f>COUNTIFS(BT!A:A,A5,BT!F:F,$B$1)</f>
        <v>9</v>
      </c>
      <c r="C5" s="77">
        <f>COUNTIFS(BT!A:A,A5,BT!F:F,$C$1)</f>
        <v>6</v>
      </c>
      <c r="D5" s="78">
        <f>COUNTIFS(BT!A:A,A5,BT!F:F,$D$1)</f>
        <v>7</v>
      </c>
      <c r="E5" s="77">
        <f>COUNTIFS(BT!A:A,A5,BT!F:F,$E$1)</f>
        <v>2</v>
      </c>
      <c r="F5" s="77">
        <f>COUNTIFS(BT!A:A,A5,BT!F:F,$F$1)</f>
        <v>0</v>
      </c>
      <c r="G5" s="77">
        <f>COUNTIFS(BT!A:A,A5,BT!F:F,$G$1)</f>
        <v>1</v>
      </c>
      <c r="H5" s="81">
        <f>SUM(B5:D5)</f>
        <v>22</v>
      </c>
    </row>
    <row r="6" spans="1:8" x14ac:dyDescent="0.25">
      <c r="A6" s="76" t="s">
        <v>451</v>
      </c>
      <c r="B6" s="77">
        <f>COUNTIFS(BT!A:A,A6,BT!F:F,$B$1)</f>
        <v>0</v>
      </c>
      <c r="C6" s="77">
        <f>COUNTIFS(BT!A:A,A6,BT!F:F,$C$1)</f>
        <v>1</v>
      </c>
      <c r="D6" s="78">
        <f>COUNTIFS(BT!A:A,A6,BT!F:F,$D$1)</f>
        <v>2</v>
      </c>
      <c r="E6" s="77">
        <f>COUNTIFS(BT!A:A,A6,BT!F:F,$E$1)</f>
        <v>2</v>
      </c>
      <c r="F6" s="77">
        <f>COUNTIFS(BT!A:A,A6,BT!F:F,$F$1)</f>
        <v>0</v>
      </c>
      <c r="G6" s="77">
        <f>COUNTIFS(BT!A:A,A6,BT!F:F,$G$1)</f>
        <v>3</v>
      </c>
      <c r="H6" s="81">
        <f>SUM(B6:D6)</f>
        <v>3</v>
      </c>
    </row>
    <row r="7" spans="1:8" x14ac:dyDescent="0.25">
      <c r="A7" s="76" t="s">
        <v>452</v>
      </c>
      <c r="B7" s="77">
        <f>COUNTIFS(BT!A:A,A7,BT!F:F,$B$1)</f>
        <v>0</v>
      </c>
      <c r="C7" s="77">
        <f>COUNTIFS(BT!A:A,A7,BT!F:F,$C$1)</f>
        <v>1</v>
      </c>
      <c r="D7" s="78">
        <f>COUNTIFS(BT!A:A,A7,BT!F:F,$D$1)</f>
        <v>1</v>
      </c>
      <c r="E7" s="77">
        <f>COUNTIFS(BT!A:A,A7,BT!F:F,$E$1)</f>
        <v>2</v>
      </c>
      <c r="F7" s="77">
        <f>COUNTIFS(BT!A:A,A7,BT!F:F,$F$1)</f>
        <v>0</v>
      </c>
      <c r="G7" s="77">
        <f>COUNTIFS(BT!A:A,A7,BT!F:F,$G$1)</f>
        <v>2</v>
      </c>
      <c r="H7" s="81">
        <f>SUM(B7:D7)</f>
        <v>2</v>
      </c>
    </row>
    <row r="8" spans="1:8" x14ac:dyDescent="0.25">
      <c r="A8" s="76" t="s">
        <v>453</v>
      </c>
      <c r="B8" s="77">
        <f>COUNTIFS(BT!A:A,A8,BT!F:F,$B$1)</f>
        <v>0</v>
      </c>
      <c r="C8" s="77">
        <f>COUNTIFS(BT!A:A,A8,BT!F:F,$C$1)</f>
        <v>0</v>
      </c>
      <c r="D8" s="78">
        <f>COUNTIFS(BT!A:A,A8,BT!F:F,$D$1)</f>
        <v>0</v>
      </c>
      <c r="E8" s="77">
        <f>COUNTIFS(BT!A:A,A8,BT!F:F,$E$1)</f>
        <v>0</v>
      </c>
      <c r="F8" s="77">
        <f>COUNTIFS(BT!A:A,A8,BT!F:F,$F$1)</f>
        <v>0</v>
      </c>
      <c r="G8" s="77">
        <f>COUNTIFS(BT!A:A,A8,BT!F:F,$G$1)</f>
        <v>0</v>
      </c>
      <c r="H8" s="81">
        <f>SUM(B8:D8)</f>
        <v>0</v>
      </c>
    </row>
    <row r="9" spans="1:8" ht="18" customHeight="1" x14ac:dyDescent="0.25">
      <c r="A9" s="76" t="s">
        <v>454</v>
      </c>
      <c r="B9" s="77">
        <f>COUNTIFS(BT!A:A,A9,BT!F:F,$B$1)</f>
        <v>1</v>
      </c>
      <c r="C9" s="77">
        <f>COUNTIFS(BT!A:A,A9,BT!F:F,$C$1)</f>
        <v>0</v>
      </c>
      <c r="D9" s="78">
        <f>COUNTIFS(BT!A:A,A9,BT!F:F,$D$1)</f>
        <v>1</v>
      </c>
      <c r="E9" s="77">
        <f>COUNTIFS(BT!A:A,A9,BT!F:F,$E$1)</f>
        <v>0</v>
      </c>
      <c r="F9" s="77">
        <f>COUNTIFS(BT!A:A,A9,BT!F:F,$F$1)</f>
        <v>0</v>
      </c>
      <c r="G9" s="77">
        <f>COUNTIFS(BT!A:A,A9,BT!F:F,$G$1)</f>
        <v>1</v>
      </c>
      <c r="H9" s="81">
        <f>SUM(B9:D9)</f>
        <v>2</v>
      </c>
    </row>
    <row r="10" spans="1:8" x14ac:dyDescent="0.25">
      <c r="A10" s="76" t="s">
        <v>455</v>
      </c>
      <c r="B10" s="77">
        <f>COUNTIFS(BT!A:A,A10,BT!F:F,$B$1)</f>
        <v>0</v>
      </c>
      <c r="C10" s="77">
        <f>COUNTIFS(BT!A:A,A10,BT!F:F,$C$1)</f>
        <v>1</v>
      </c>
      <c r="D10" s="78">
        <f>COUNTIFS(BT!A:A,A10,BT!F:F,$D$1)</f>
        <v>0</v>
      </c>
      <c r="E10" s="77">
        <f>COUNTIFS(BT!A:A,A10,BT!F:F,$E$1)</f>
        <v>1</v>
      </c>
      <c r="F10" s="77">
        <f>COUNTIFS(BT!A:A,A10,BT!F:F,$F$1)</f>
        <v>0</v>
      </c>
      <c r="G10" s="77">
        <f>COUNTIFS(BT!A:A,A10,BT!F:F,$G$1)</f>
        <v>0</v>
      </c>
      <c r="H10" s="81">
        <f>SUM(B10:D10)</f>
        <v>1</v>
      </c>
    </row>
    <row r="11" spans="1:8" x14ac:dyDescent="0.25">
      <c r="A11" s="76" t="s">
        <v>456</v>
      </c>
      <c r="B11" s="77">
        <f>COUNTIFS(BT!A:A,A11,BT!F:F,$B$1)</f>
        <v>0</v>
      </c>
      <c r="C11" s="77">
        <f>COUNTIFS(BT!A:A,A11,BT!F:F,$C$1)</f>
        <v>1</v>
      </c>
      <c r="D11" s="78">
        <f>COUNTIFS(BT!A:A,A11,BT!F:F,$D$1)</f>
        <v>2</v>
      </c>
      <c r="E11" s="77">
        <f>COUNTIFS(BT!A:A,A11,BT!F:F,$E$1)</f>
        <v>0</v>
      </c>
      <c r="F11" s="77">
        <f>COUNTIFS(BT!A:A,A11,BT!F:F,$F$1)</f>
        <v>1</v>
      </c>
      <c r="G11" s="77">
        <f>COUNTIFS(BT!A:A,A11,BT!F:F,$G$1)</f>
        <v>1</v>
      </c>
      <c r="H11" s="81">
        <f>SUM(B11:D11)</f>
        <v>3</v>
      </c>
    </row>
    <row r="12" spans="1:8" x14ac:dyDescent="0.25">
      <c r="A12" s="76" t="s">
        <v>457</v>
      </c>
      <c r="B12" s="77">
        <f>COUNTIFS(BT!A:A,A12,BT!F:F,$B$1)</f>
        <v>0</v>
      </c>
      <c r="C12" s="77">
        <f>COUNTIFS(BT!A:A,A12,BT!F:F,$C$1)</f>
        <v>0</v>
      </c>
      <c r="D12" s="78">
        <f>COUNTIFS(BT!A:A,A12,BT!F:F,$D$1)</f>
        <v>0</v>
      </c>
      <c r="E12" s="77">
        <f>COUNTIFS(BT!A:A,A12,BT!F:F,$E$1)</f>
        <v>0</v>
      </c>
      <c r="F12" s="77">
        <f>COUNTIFS(BT!A:A,A12,BT!F:F,$F$1)</f>
        <v>0</v>
      </c>
      <c r="G12" s="77">
        <f>COUNTIFS(BT!A:A,A12,BT!F:F,$G$1)</f>
        <v>0</v>
      </c>
      <c r="H12" s="81">
        <f>SUM(B12:D12)</f>
        <v>0</v>
      </c>
    </row>
    <row r="13" spans="1:8" x14ac:dyDescent="0.25">
      <c r="A13" s="76" t="s">
        <v>458</v>
      </c>
      <c r="B13" s="77">
        <f>COUNTIFS(BT!A:A,A13,BT!F:F,$B$1)</f>
        <v>0</v>
      </c>
      <c r="C13" s="77">
        <f>COUNTIFS(BT!A:A,A13,BT!F:F,$C$1)</f>
        <v>2</v>
      </c>
      <c r="D13" s="78">
        <f>COUNTIFS(BT!A:A,A13,BT!F:F,$D$1)</f>
        <v>1</v>
      </c>
      <c r="E13" s="77">
        <f>COUNTIFS(BT!A:A,A13,BT!F:F,$E$1)</f>
        <v>3</v>
      </c>
      <c r="F13" s="77">
        <f>COUNTIFS(BT!A:A,A13,BT!F:F,$F$1)</f>
        <v>0</v>
      </c>
      <c r="G13" s="77">
        <f>COUNTIFS(BT!A:A,A13,BT!F:F,$G$1)</f>
        <v>0</v>
      </c>
      <c r="H13" s="81">
        <f>SUM(B13:D13)</f>
        <v>3</v>
      </c>
    </row>
    <row r="14" spans="1:8" x14ac:dyDescent="0.25">
      <c r="A14" s="76" t="s">
        <v>459</v>
      </c>
      <c r="B14" s="77">
        <f>COUNTIFS(BT!A:A,A14,BT!F:F,$B$1)</f>
        <v>0</v>
      </c>
      <c r="C14" s="77">
        <f>COUNTIFS(BT!A:A,A14,BT!F:F,$C$1)</f>
        <v>0</v>
      </c>
      <c r="D14" s="78">
        <f>COUNTIFS(BT!A:A,A14,BT!F:F,$D$1)</f>
        <v>3</v>
      </c>
      <c r="E14" s="77">
        <f>COUNTIFS(BT!A:A,A14,BT!F:F,$E$1)</f>
        <v>0</v>
      </c>
      <c r="F14" s="77">
        <f>COUNTIFS(BT!A:A,A14,BT!F:F,$F$1)</f>
        <v>0</v>
      </c>
      <c r="G14" s="77">
        <f>COUNTIFS(BT!A:A,A14,BT!F:F,$G$1)</f>
        <v>1</v>
      </c>
      <c r="H14" s="81">
        <f>SUM(B14:D14)</f>
        <v>3</v>
      </c>
    </row>
    <row r="15" spans="1:8" x14ac:dyDescent="0.25">
      <c r="A15" s="76" t="s">
        <v>460</v>
      </c>
      <c r="B15" s="77">
        <f>COUNTIFS(BT!A:A,A15,BT!F:F,$B$1)</f>
        <v>0</v>
      </c>
      <c r="C15" s="77">
        <f>COUNTIFS(BT!A:A,A15,BT!F:F,$C$1)</f>
        <v>1</v>
      </c>
      <c r="D15" s="78">
        <f>COUNTIFS(BT!A:A,A15,BT!F:F,$D$1)</f>
        <v>0</v>
      </c>
      <c r="E15" s="77">
        <f>COUNTIFS(BT!A:A,A15,BT!F:F,$E$1)</f>
        <v>1</v>
      </c>
      <c r="F15" s="77">
        <f>COUNTIFS(BT!A:A,A15,BT!F:F,$F$1)</f>
        <v>0</v>
      </c>
      <c r="G15" s="77">
        <f>COUNTIFS(BT!A:A,A15,BT!F:F,$G$1)</f>
        <v>1</v>
      </c>
      <c r="H15" s="81">
        <f>SUM(B15:D15)</f>
        <v>1</v>
      </c>
    </row>
    <row r="16" spans="1:8" x14ac:dyDescent="0.25">
      <c r="A16" s="76" t="s">
        <v>461</v>
      </c>
      <c r="B16" s="77">
        <f>COUNTIFS(BT!A:A,A16,BT!F:F,$B$1)</f>
        <v>0</v>
      </c>
      <c r="C16" s="77">
        <f>COUNTIFS(BT!A:A,A16,BT!F:F,$C$1)</f>
        <v>0</v>
      </c>
      <c r="D16" s="78">
        <f>COUNTIFS(BT!A:A,A16,BT!F:F,$D$1)</f>
        <v>1</v>
      </c>
      <c r="E16" s="77">
        <f>COUNTIFS(BT!A:A,A16,BT!F:F,$E$1)</f>
        <v>3</v>
      </c>
      <c r="F16" s="77">
        <f>COUNTIFS(BT!A:A,A16,BT!F:F,$F$1)</f>
        <v>0</v>
      </c>
      <c r="G16" s="77">
        <f>COUNTIFS(BT!A:A,A16,BT!F:F,$G$1)</f>
        <v>2</v>
      </c>
      <c r="H16" s="81">
        <f>SUM(B16:D16)</f>
        <v>1</v>
      </c>
    </row>
    <row r="17" spans="1:8" x14ac:dyDescent="0.25">
      <c r="A17" s="76" t="s">
        <v>462</v>
      </c>
      <c r="B17" s="77">
        <f>COUNTIFS(BT!A:A,A17,BT!F:F,$B$1)</f>
        <v>0</v>
      </c>
      <c r="C17" s="77">
        <f>COUNTIFS(BT!A:A,A17,BT!F:F,$C$1)</f>
        <v>0</v>
      </c>
      <c r="D17" s="78">
        <f>COUNTIFS(BT!A:A,A17,BT!F:F,$D$1)</f>
        <v>0</v>
      </c>
      <c r="E17" s="77">
        <f>COUNTIFS(BT!A:A,A17,BT!F:F,$E$1)</f>
        <v>0</v>
      </c>
      <c r="F17" s="77">
        <f>COUNTIFS(BT!A:A,A17,BT!F:F,$F$1)</f>
        <v>0</v>
      </c>
      <c r="G17" s="77">
        <f>COUNTIFS(BT!A:A,A17,BT!F:F,$G$1)</f>
        <v>0</v>
      </c>
      <c r="H17" s="81">
        <f>SUM(B17:D17)</f>
        <v>0</v>
      </c>
    </row>
    <row r="18" spans="1:8" x14ac:dyDescent="0.25">
      <c r="A18" s="76" t="s">
        <v>463</v>
      </c>
      <c r="B18" s="77">
        <f>COUNTIFS(BT!A:A,A18,BT!F:F,$B$1)</f>
        <v>0</v>
      </c>
      <c r="C18" s="77">
        <f>COUNTIFS(BT!A:A,A18,BT!F:F,$C$1)</f>
        <v>3</v>
      </c>
      <c r="D18" s="78">
        <f>COUNTIFS(BT!A:A,A18,BT!F:F,$D$1)</f>
        <v>0</v>
      </c>
      <c r="E18" s="77">
        <f>COUNTIFS(BT!A:A,A18,BT!F:F,$E$1)</f>
        <v>1</v>
      </c>
      <c r="F18" s="77">
        <f>COUNTIFS(BT!A:A,A18,BT!F:F,$F$1)</f>
        <v>0</v>
      </c>
      <c r="G18" s="77">
        <f>COUNTIFS(BT!A:A,A18,BT!F:F,$G$1)</f>
        <v>0</v>
      </c>
      <c r="H18" s="81">
        <f>SUM(B18:D18)</f>
        <v>3</v>
      </c>
    </row>
    <row r="19" spans="1:8" x14ac:dyDescent="0.25">
      <c r="A19" s="76" t="s">
        <v>464</v>
      </c>
      <c r="B19" s="77">
        <f>COUNTIFS(BT!A:A,A19,BT!F:F,$B$1)</f>
        <v>0</v>
      </c>
      <c r="C19" s="77">
        <f>COUNTIFS(BT!A:A,A19,BT!F:F,$C$1)</f>
        <v>1</v>
      </c>
      <c r="D19" s="78">
        <f>COUNTIFS(BT!A:A,A19,BT!F:F,$D$1)</f>
        <v>9</v>
      </c>
      <c r="E19" s="77">
        <f>COUNTIFS(BT!A:A,A19,BT!F:F,$E$1)</f>
        <v>1</v>
      </c>
      <c r="F19" s="77">
        <f>COUNTIFS(BT!A:A,A19,BT!F:F,$F$1)</f>
        <v>1</v>
      </c>
      <c r="G19" s="77">
        <f>COUNTIFS(BT!A:A,A19,BT!F:F,$G$1)</f>
        <v>1</v>
      </c>
      <c r="H19" s="81">
        <f>SUM(B19:D19)</f>
        <v>10</v>
      </c>
    </row>
    <row r="20" spans="1:8" x14ac:dyDescent="0.25">
      <c r="A20" s="76" t="s">
        <v>465</v>
      </c>
      <c r="B20" s="77">
        <f>COUNTIFS(BT!A:A,A20,BT!F:F,$B$1)</f>
        <v>1</v>
      </c>
      <c r="C20" s="77">
        <f>COUNTIFS(BT!A:A,A20,BT!F:F,$C$1)</f>
        <v>0</v>
      </c>
      <c r="D20" s="78">
        <f>COUNTIFS(BT!A:A,A20,BT!F:F,$D$1)</f>
        <v>0</v>
      </c>
      <c r="E20" s="77">
        <f>COUNTIFS(BT!A:A,A20,BT!F:F,$E$1)</f>
        <v>1</v>
      </c>
      <c r="F20" s="77">
        <f>COUNTIFS(BT!A:A,A20,BT!F:F,$F$1)</f>
        <v>0</v>
      </c>
      <c r="G20" s="77">
        <f>COUNTIFS(BT!A:A,A20,BT!F:F,$G$1)</f>
        <v>4</v>
      </c>
      <c r="H20" s="81">
        <f>SUM(B20:D20)</f>
        <v>1</v>
      </c>
    </row>
    <row r="21" spans="1:8" x14ac:dyDescent="0.25">
      <c r="A21" s="76" t="s">
        <v>466</v>
      </c>
      <c r="B21" s="77">
        <f>COUNTIFS(BT!A:A,A21,BT!F:F,$B$1)</f>
        <v>0</v>
      </c>
      <c r="C21" s="77">
        <f>COUNTIFS(BT!A:A,A21,BT!F:F,$C$1)</f>
        <v>0</v>
      </c>
      <c r="D21" s="78">
        <f>COUNTIFS(BT!A:A,A21,BT!F:F,$D$1)</f>
        <v>1</v>
      </c>
      <c r="E21" s="77">
        <f>COUNTIFS(BT!A:A,A21,BT!F:F,$E$1)</f>
        <v>3</v>
      </c>
      <c r="F21" s="77">
        <f>COUNTIFS(BT!A:A,A21,BT!F:F,$F$1)</f>
        <v>0</v>
      </c>
      <c r="G21" s="77">
        <f>COUNTIFS(BT!A:A,A21,BT!F:F,$G$1)</f>
        <v>0</v>
      </c>
      <c r="H21" s="81">
        <f>SUM(B21:D21)</f>
        <v>1</v>
      </c>
    </row>
    <row r="22" spans="1:8" x14ac:dyDescent="0.25">
      <c r="A22" s="76" t="s">
        <v>467</v>
      </c>
      <c r="B22" s="77">
        <f>COUNTIFS(BT!A:A,A22,BT!F:F,$B$1)</f>
        <v>2</v>
      </c>
      <c r="C22" s="77">
        <f>COUNTIFS(BT!A:A,A22,BT!F:F,$C$1)</f>
        <v>0</v>
      </c>
      <c r="D22" s="78">
        <f>COUNTIFS(BT!A:A,A22,BT!F:F,$D$1)</f>
        <v>1</v>
      </c>
      <c r="E22" s="77">
        <f>COUNTIFS(BT!A:A,A22,BT!F:F,$E$1)</f>
        <v>2</v>
      </c>
      <c r="F22" s="77">
        <f>COUNTIFS(BT!A:A,A22,BT!F:F,$F$1)</f>
        <v>0</v>
      </c>
      <c r="G22" s="77">
        <f>COUNTIFS(BT!A:A,A22,BT!F:F,$G$1)</f>
        <v>0</v>
      </c>
      <c r="H22" s="81">
        <f>SUM(B22:D22)</f>
        <v>3</v>
      </c>
    </row>
    <row r="23" spans="1:8" x14ac:dyDescent="0.25">
      <c r="A23" s="76" t="s">
        <v>468</v>
      </c>
      <c r="B23" s="77">
        <f>COUNTIFS(BT!A:A,A23,BT!F:F,$B$1)</f>
        <v>0</v>
      </c>
      <c r="C23" s="77">
        <f>COUNTIFS(BT!A:A,A23,BT!F:F,$C$1)</f>
        <v>0</v>
      </c>
      <c r="D23" s="78">
        <f>COUNTIFS(BT!A:A,A23,BT!F:F,$D$1)</f>
        <v>1</v>
      </c>
      <c r="E23" s="77">
        <f>COUNTIFS(BT!A:A,A23,BT!F:F,$E$1)</f>
        <v>4</v>
      </c>
      <c r="F23" s="77">
        <f>COUNTIFS(BT!A:A,A23,BT!F:F,$F$1)</f>
        <v>0</v>
      </c>
      <c r="G23" s="77">
        <f>COUNTIFS(BT!A:A,A23,BT!F:F,$G$1)</f>
        <v>10</v>
      </c>
      <c r="H23" s="81">
        <f>SUM(B23:D23)</f>
        <v>1</v>
      </c>
    </row>
    <row r="24" spans="1:8" x14ac:dyDescent="0.25">
      <c r="A24" s="76" t="s">
        <v>469</v>
      </c>
      <c r="B24" s="77">
        <f>COUNTIFS(BT!A:A,A24,BT!F:F,$B$1)</f>
        <v>0</v>
      </c>
      <c r="C24" s="77">
        <f>COUNTIFS(BT!A:A,A24,BT!F:F,$C$1)</f>
        <v>7</v>
      </c>
      <c r="D24" s="78">
        <f>COUNTIFS(BT!A:A,A24,BT!F:F,$D$1)</f>
        <v>7</v>
      </c>
      <c r="E24" s="77">
        <f>COUNTIFS(BT!A:A,A24,BT!F:F,$E$1)</f>
        <v>2</v>
      </c>
      <c r="F24" s="77">
        <f>COUNTIFS(BT!A:A,A24,BT!F:F,$F$1)</f>
        <v>3</v>
      </c>
      <c r="G24" s="77">
        <f>COUNTIFS(BT!A:A,A24,BT!F:F,$G$1)</f>
        <v>6</v>
      </c>
      <c r="H24" s="81">
        <f>SUM(B24:D24)</f>
        <v>14</v>
      </c>
    </row>
    <row r="25" spans="1:8" x14ac:dyDescent="0.25">
      <c r="A25" s="76" t="s">
        <v>470</v>
      </c>
      <c r="B25" s="77">
        <f>COUNTIFS(BT!A:A,A25,BT!F:F,$B$1)</f>
        <v>0</v>
      </c>
      <c r="C25" s="77">
        <f>COUNTIFS(BT!A:A,A25,BT!F:F,$C$1)</f>
        <v>0</v>
      </c>
      <c r="D25" s="78">
        <f>COUNTIFS(BT!A:A,A25,BT!F:F,$D$1)</f>
        <v>0</v>
      </c>
      <c r="E25" s="77">
        <f>COUNTIFS(BT!A:A,A25,BT!F:F,$E$1)</f>
        <v>2</v>
      </c>
      <c r="F25" s="77">
        <f>COUNTIFS(BT!A:A,A25,BT!F:F,$F$1)</f>
        <v>0</v>
      </c>
      <c r="G25" s="77">
        <f>COUNTIFS(BT!A:A,A25,BT!F:F,$G$1)</f>
        <v>0</v>
      </c>
      <c r="H25" s="81">
        <f>SUM(B25:D25)</f>
        <v>0</v>
      </c>
    </row>
    <row r="26" spans="1:8" x14ac:dyDescent="0.25">
      <c r="A26" s="76" t="s">
        <v>471</v>
      </c>
      <c r="B26" s="77">
        <f>COUNTIFS(BT!A:A,A26,BT!F:F,$B$1)</f>
        <v>0</v>
      </c>
      <c r="C26" s="77">
        <f>COUNTIFS(BT!A:A,A26,BT!F:F,$C$1)</f>
        <v>0</v>
      </c>
      <c r="D26" s="78">
        <f>COUNTIFS(BT!A:A,A26,BT!F:F,$D$1)</f>
        <v>0</v>
      </c>
      <c r="E26" s="77">
        <f>COUNTIFS(BT!A:A,A26,BT!F:F,$E$1)</f>
        <v>0</v>
      </c>
      <c r="F26" s="77">
        <f>COUNTIFS(BT!A:A,A26,BT!F:F,$F$1)</f>
        <v>0</v>
      </c>
      <c r="G26" s="77">
        <f>COUNTIFS(BT!A:A,A26,BT!F:F,$G$1)</f>
        <v>0</v>
      </c>
      <c r="H26" s="81">
        <f>SUM(B26:D26)</f>
        <v>0</v>
      </c>
    </row>
    <row r="27" spans="1:8" x14ac:dyDescent="0.25">
      <c r="A27" s="76" t="s">
        <v>472</v>
      </c>
      <c r="B27" s="77">
        <f>COUNTIFS(BT!A:A,A27,BT!F:F,$B$1)</f>
        <v>0</v>
      </c>
      <c r="C27" s="77">
        <f>COUNTIFS(BT!A:A,A27,BT!F:F,$C$1)</f>
        <v>0</v>
      </c>
      <c r="D27" s="78">
        <f>COUNTIFS(BT!A:A,A27,BT!F:F,$D$1)</f>
        <v>0</v>
      </c>
      <c r="E27" s="77">
        <f>COUNTIFS(BT!A:A,A27,BT!F:F,$E$1)</f>
        <v>7</v>
      </c>
      <c r="F27" s="77">
        <f>COUNTIFS(BT!A:A,A27,BT!F:F,$F$1)</f>
        <v>0</v>
      </c>
      <c r="G27" s="77">
        <f>COUNTIFS(BT!A:A,A27,BT!F:F,$G$1)</f>
        <v>0</v>
      </c>
      <c r="H27" s="81">
        <f>SUM(B27:D27)</f>
        <v>0</v>
      </c>
    </row>
    <row r="28" spans="1:8" x14ac:dyDescent="0.25">
      <c r="A28" s="76" t="s">
        <v>473</v>
      </c>
      <c r="B28" s="77">
        <f>COUNTIFS(BT!A:A,A28,BT!F:F,$B$1)</f>
        <v>0</v>
      </c>
      <c r="C28" s="77">
        <f>COUNTIFS(BT!A:A,A28,BT!F:F,$C$1)</f>
        <v>1</v>
      </c>
      <c r="D28" s="78">
        <f>COUNTIFS(BT!A:A,A28,BT!F:F,$D$1)</f>
        <v>0</v>
      </c>
      <c r="E28" s="77">
        <f>COUNTIFS(BT!A:A,A28,BT!F:F,$E$1)</f>
        <v>0</v>
      </c>
      <c r="F28" s="77">
        <f>COUNTIFS(BT!A:A,A28,BT!F:F,$F$1)</f>
        <v>0</v>
      </c>
      <c r="G28" s="77">
        <f>COUNTIFS(BT!A:A,A28,BT!F:F,$G$1)</f>
        <v>0</v>
      </c>
      <c r="H28" s="81">
        <f>SUM(B28:D28)</f>
        <v>1</v>
      </c>
    </row>
    <row r="29" spans="1:8" x14ac:dyDescent="0.25">
      <c r="A29" s="76" t="s">
        <v>474</v>
      </c>
      <c r="B29" s="77">
        <f>COUNTIFS(BT!A:A,A29,BT!F:F,$B$1)</f>
        <v>0</v>
      </c>
      <c r="C29" s="77">
        <f>COUNTIFS(BT!A:A,A29,BT!F:F,$C$1)</f>
        <v>0</v>
      </c>
      <c r="D29" s="78">
        <f>COUNTIFS(BT!A:A,A29,BT!F:F,$D$1)</f>
        <v>0</v>
      </c>
      <c r="E29" s="77">
        <f>COUNTIFS(BT!A:A,A29,BT!F:F,$E$1)</f>
        <v>0</v>
      </c>
      <c r="F29" s="77">
        <f>COUNTIFS(BT!A:A,A29,BT!F:F,$F$1)</f>
        <v>0</v>
      </c>
      <c r="G29" s="77">
        <f>COUNTIFS(BT!A:A,A29,BT!F:F,$G$1)</f>
        <v>0</v>
      </c>
      <c r="H29" s="81">
        <f>SUM(B29:D29)</f>
        <v>0</v>
      </c>
    </row>
    <row r="30" spans="1:8" x14ac:dyDescent="0.25">
      <c r="A30" s="76" t="s">
        <v>475</v>
      </c>
      <c r="B30" s="77">
        <f>COUNTIFS(BT!A:A,A30,BT!F:F,$B$1)</f>
        <v>0</v>
      </c>
      <c r="C30" s="77">
        <f>COUNTIFS(BT!A:A,A30,BT!F:F,$C$1)</f>
        <v>0</v>
      </c>
      <c r="D30" s="78">
        <f>COUNTIFS(BT!A:A,A30,BT!F:F,$D$1)</f>
        <v>0</v>
      </c>
      <c r="E30" s="77">
        <f>COUNTIFS(BT!A:A,A30,BT!F:F,$E$1)</f>
        <v>0</v>
      </c>
      <c r="F30" s="77">
        <f>COUNTIFS(BT!A:A,A30,BT!F:F,$F$1)</f>
        <v>0</v>
      </c>
      <c r="G30" s="77">
        <f>COUNTIFS(BT!A:A,A30,BT!F:F,$G$1)</f>
        <v>1</v>
      </c>
      <c r="H30" s="81">
        <f>SUM(B30:D30)</f>
        <v>0</v>
      </c>
    </row>
    <row r="31" spans="1:8" x14ac:dyDescent="0.25">
      <c r="A31" s="76" t="s">
        <v>476</v>
      </c>
      <c r="B31" s="77">
        <f>COUNTIFS(BT!A:A,A31,BT!F:F,$B$1)</f>
        <v>2</v>
      </c>
      <c r="C31" s="77">
        <f>COUNTIFS(BT!A:A,A31,BT!F:F,$C$1)</f>
        <v>1</v>
      </c>
      <c r="D31" s="78">
        <f>COUNTIFS(BT!A:A,A31,BT!F:F,$D$1)</f>
        <v>2</v>
      </c>
      <c r="E31" s="77">
        <f>COUNTIFS(BT!A:A,A31,BT!F:F,$E$1)</f>
        <v>2</v>
      </c>
      <c r="F31" s="77">
        <f>COUNTIFS(BT!A:A,A31,BT!F:F,$F$1)</f>
        <v>1</v>
      </c>
      <c r="G31" s="77">
        <f>COUNTIFS(BT!A:A,A31,BT!F:F,$G$1)</f>
        <v>0</v>
      </c>
      <c r="H31" s="81">
        <f>SUM(B31:D31)</f>
        <v>5</v>
      </c>
    </row>
    <row r="32" spans="1:8" x14ac:dyDescent="0.25">
      <c r="A32" s="76" t="s">
        <v>477</v>
      </c>
      <c r="B32" s="77">
        <f>COUNTIFS(BT!A:A,A32,BT!F:F,$B$1)</f>
        <v>0</v>
      </c>
      <c r="C32" s="77">
        <f>COUNTIFS(BT!A:A,A32,BT!F:F,$C$1)</f>
        <v>1</v>
      </c>
      <c r="D32" s="78">
        <f>COUNTIFS(BT!A:A,A32,BT!F:F,$D$1)</f>
        <v>0</v>
      </c>
      <c r="E32" s="77">
        <f>COUNTIFS(BT!A:A,A32,BT!F:F,$E$1)</f>
        <v>0</v>
      </c>
      <c r="F32" s="77">
        <f>COUNTIFS(BT!A:A,A32,BT!F:F,$F$1)</f>
        <v>0</v>
      </c>
      <c r="G32" s="77">
        <f>COUNTIFS(BT!A:A,A32,BT!F:F,$G$1)</f>
        <v>0</v>
      </c>
      <c r="H32" s="81">
        <f>SUM(B32:D32)</f>
        <v>1</v>
      </c>
    </row>
    <row r="33" spans="1:8" x14ac:dyDescent="0.25">
      <c r="A33" s="76" t="s">
        <v>478</v>
      </c>
      <c r="B33" s="77">
        <f>COUNTIFS(BT!A:A,A33,BT!F:F,$B$1)</f>
        <v>0</v>
      </c>
      <c r="C33" s="77">
        <f>COUNTIFS(BT!A:A,A33,BT!F:F,$C$1)</f>
        <v>0</v>
      </c>
      <c r="D33" s="78">
        <f>COUNTIFS(BT!A:A,A33,BT!F:F,$D$1)</f>
        <v>0</v>
      </c>
      <c r="E33" s="77">
        <f>COUNTIFS(BT!A:A,A33,BT!F:F,$E$1)</f>
        <v>1</v>
      </c>
      <c r="F33" s="77">
        <f>COUNTIFS(BT!A:A,A33,BT!F:F,$F$1)</f>
        <v>0</v>
      </c>
      <c r="G33" s="77">
        <f>COUNTIFS(BT!A:A,A33,BT!F:F,$G$1)</f>
        <v>0</v>
      </c>
      <c r="H33" s="81">
        <f>SUM(B33:D33)</f>
        <v>0</v>
      </c>
    </row>
    <row r="34" spans="1:8" x14ac:dyDescent="0.25">
      <c r="A34" s="76" t="s">
        <v>479</v>
      </c>
      <c r="B34" s="77">
        <f>COUNTIFS(BT!A:A,A34,BT!F:F,$B$1)</f>
        <v>0</v>
      </c>
      <c r="C34" s="77">
        <f>COUNTIFS(BT!A:A,A34,BT!F:F,$C$1)</f>
        <v>0</v>
      </c>
      <c r="D34" s="78">
        <f>COUNTIFS(BT!A:A,A34,BT!F:F,$D$1)</f>
        <v>0</v>
      </c>
      <c r="E34" s="77">
        <f>COUNTIFS(BT!A:A,A34,BT!F:F,$E$1)</f>
        <v>0</v>
      </c>
      <c r="F34" s="77">
        <f>COUNTIFS(BT!A:A,A34,BT!F:F,$F$1)</f>
        <v>0</v>
      </c>
      <c r="G34" s="77">
        <f>COUNTIFS(BT!A:A,A34,BT!F:F,$G$1)</f>
        <v>0</v>
      </c>
      <c r="H34" s="81">
        <f>SUM(B34:D34)</f>
        <v>0</v>
      </c>
    </row>
    <row r="35" spans="1:8" x14ac:dyDescent="0.25">
      <c r="A35" s="76" t="s">
        <v>480</v>
      </c>
      <c r="B35" s="77">
        <f>COUNTIFS(BT!A:A,A35,BT!F:F,$B$1)</f>
        <v>0</v>
      </c>
      <c r="C35" s="77">
        <f>COUNTIFS(BT!A:A,A35,BT!F:F,$C$1)</f>
        <v>0</v>
      </c>
      <c r="D35" s="78">
        <f>COUNTIFS(BT!A:A,A35,BT!F:F,$D$1)</f>
        <v>1</v>
      </c>
      <c r="E35" s="77">
        <f>COUNTIFS(BT!A:A,A35,BT!F:F,$E$1)</f>
        <v>0</v>
      </c>
      <c r="F35" s="77">
        <f>COUNTIFS(BT!A:A,A35,BT!F:F,$F$1)</f>
        <v>0</v>
      </c>
      <c r="G35" s="77">
        <f>COUNTIFS(BT!A:A,A35,BT!F:F,$G$1)</f>
        <v>0</v>
      </c>
      <c r="H35" s="81">
        <f>SUM(B35:D35)</f>
        <v>1</v>
      </c>
    </row>
    <row r="36" spans="1:8" x14ac:dyDescent="0.25">
      <c r="A36" s="76" t="s">
        <v>481</v>
      </c>
      <c r="B36" s="77">
        <f>COUNTIFS(BT!A:A,A36,BT!F:F,$B$1)</f>
        <v>0</v>
      </c>
      <c r="C36" s="77">
        <f>COUNTIFS(BT!A:A,A36,BT!F:F,$C$1)</f>
        <v>0</v>
      </c>
      <c r="D36" s="78">
        <f>COUNTIFS(BT!A:A,A36,BT!F:F,$D$1)</f>
        <v>0</v>
      </c>
      <c r="E36" s="77">
        <f>COUNTIFS(BT!A:A,A36,BT!F:F,$E$1)</f>
        <v>0</v>
      </c>
      <c r="F36" s="77">
        <f>COUNTIFS(BT!A:A,A36,BT!F:F,$F$1)</f>
        <v>0</v>
      </c>
      <c r="G36" s="77">
        <f>COUNTIFS(BT!A:A,A36,BT!F:F,$G$1)</f>
        <v>0</v>
      </c>
      <c r="H36" s="81">
        <f>SUM(B36:D36)</f>
        <v>0</v>
      </c>
    </row>
    <row r="37" spans="1:8" x14ac:dyDescent="0.25">
      <c r="A37" s="76" t="s">
        <v>482</v>
      </c>
      <c r="B37" s="77">
        <f>COUNTIFS(BT!A:A,A37,BT!F:F,$B$1)</f>
        <v>0</v>
      </c>
      <c r="C37" s="77">
        <f>COUNTIFS(BT!A:A,A37,BT!F:F,$C$1)</f>
        <v>0</v>
      </c>
      <c r="D37" s="78">
        <f>COUNTIFS(BT!A:A,A37,BT!F:F,$D$1)</f>
        <v>0</v>
      </c>
      <c r="E37" s="77">
        <f>COUNTIFS(BT!A:A,A37,BT!F:F,$E$1)</f>
        <v>0</v>
      </c>
      <c r="F37" s="77">
        <f>COUNTIFS(BT!A:A,A37,BT!F:F,$F$1)</f>
        <v>0</v>
      </c>
      <c r="G37" s="77">
        <f>COUNTIFS(BT!A:A,A37,BT!F:F,$G$1)</f>
        <v>1</v>
      </c>
      <c r="H37" s="81">
        <f>SUM(B37:D37)</f>
        <v>0</v>
      </c>
    </row>
    <row r="38" spans="1:8" x14ac:dyDescent="0.25">
      <c r="A38" s="76" t="s">
        <v>483</v>
      </c>
      <c r="B38" s="77">
        <f>COUNTIFS(BT!A:A,A38,BT!F:F,$B$1)</f>
        <v>0</v>
      </c>
      <c r="C38" s="77">
        <f>COUNTIFS(BT!A:A,A38,BT!F:F,$C$1)</f>
        <v>2</v>
      </c>
      <c r="D38" s="78">
        <f>COUNTIFS(BT!A:A,A38,BT!F:F,$D$1)</f>
        <v>0</v>
      </c>
      <c r="E38" s="77">
        <f>COUNTIFS(BT!A:A,A38,BT!F:F,$E$1)</f>
        <v>1</v>
      </c>
      <c r="F38" s="77">
        <f>COUNTIFS(BT!A:A,A38,BT!F:F,$F$1)</f>
        <v>0</v>
      </c>
      <c r="G38" s="77">
        <f>COUNTIFS(BT!A:A,A38,BT!F:F,$G$1)</f>
        <v>0</v>
      </c>
      <c r="H38" s="81">
        <f>SUM(B38:D38)</f>
        <v>2</v>
      </c>
    </row>
    <row r="39" spans="1:8" s="5" customFormat="1" x14ac:dyDescent="0.25">
      <c r="A39" s="4" t="s">
        <v>117</v>
      </c>
      <c r="B39" s="10">
        <f>SUM(B2:B38)</f>
        <v>26</v>
      </c>
      <c r="C39" s="10">
        <f>SUM(C2:C38)</f>
        <v>38</v>
      </c>
      <c r="D39" s="11">
        <f>SUM(D2:D38)</f>
        <v>46</v>
      </c>
      <c r="E39" s="84">
        <f t="shared" ref="E39:G39" si="0">SUM(E2:E38)</f>
        <v>50</v>
      </c>
      <c r="F39" s="10">
        <f t="shared" si="0"/>
        <v>8</v>
      </c>
      <c r="G39" s="11">
        <f t="shared" si="0"/>
        <v>45</v>
      </c>
      <c r="H39" s="82">
        <f>SUM(B39:D39)</f>
        <v>110</v>
      </c>
    </row>
    <row r="40" spans="1:8" x14ac:dyDescent="0.25">
      <c r="A40" s="3"/>
    </row>
    <row r="41" spans="1:8" x14ac:dyDescent="0.25">
      <c r="A41" s="3"/>
    </row>
    <row r="42" spans="1:8" x14ac:dyDescent="0.25">
      <c r="A42" s="3"/>
    </row>
    <row r="43" spans="1:8" x14ac:dyDescent="0.25">
      <c r="A43" s="3"/>
    </row>
    <row r="44" spans="1:8" x14ac:dyDescent="0.25">
      <c r="A44" s="3"/>
    </row>
    <row r="45" spans="1:8" x14ac:dyDescent="0.25">
      <c r="A45" s="3"/>
    </row>
    <row r="46" spans="1:8" x14ac:dyDescent="0.25">
      <c r="A46" s="3"/>
    </row>
    <row r="47" spans="1:8" x14ac:dyDescent="0.25">
      <c r="A47" s="3"/>
    </row>
    <row r="48" spans="1:8"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workbookViewId="0">
      <selection activeCell="Z5" sqref="Z5"/>
    </sheetView>
  </sheetViews>
  <sheetFormatPr defaultRowHeight="15" x14ac:dyDescent="0.25"/>
  <cols>
    <col min="1" max="1" width="16.28515625" style="76" customWidth="1"/>
    <col min="2" max="2" width="6.7109375" style="75" customWidth="1"/>
    <col min="3" max="3" width="5.42578125" style="75" customWidth="1"/>
    <col min="4" max="4" width="6" style="75" customWidth="1"/>
    <col min="5" max="5" width="5.85546875" style="75" customWidth="1"/>
    <col min="6" max="6" width="5" style="83" customWidth="1"/>
    <col min="7" max="16384" width="9.140625" style="75"/>
  </cols>
  <sheetData>
    <row r="1" spans="1:6" s="6" customFormat="1" x14ac:dyDescent="0.25">
      <c r="A1" s="2" t="s">
        <v>116</v>
      </c>
      <c r="B1" s="6" t="s">
        <v>433</v>
      </c>
      <c r="C1" s="6" t="s">
        <v>432</v>
      </c>
      <c r="D1" s="6" t="s">
        <v>435</v>
      </c>
      <c r="E1" s="6" t="s">
        <v>434</v>
      </c>
      <c r="F1" s="80" t="s">
        <v>117</v>
      </c>
    </row>
    <row r="2" spans="1:6" x14ac:dyDescent="0.25">
      <c r="A2" s="76" t="s">
        <v>447</v>
      </c>
      <c r="B2" s="77">
        <f>COUNTIFS(BT!A:A,A2,BT!G:G,$B$1)</f>
        <v>3</v>
      </c>
      <c r="C2" s="77">
        <f>COUNTIFS(BT!A:A,A2,BT!G:G,$C$1)</f>
        <v>23</v>
      </c>
      <c r="D2" s="77">
        <f>COUNTIFS(BT!A:A,A2,BT!G:G,$D$1)</f>
        <v>5</v>
      </c>
      <c r="E2" s="77">
        <f>COUNTIFS(BT!A:A,A2,BT!G:G,$E$1)</f>
        <v>3</v>
      </c>
      <c r="F2" s="81">
        <f t="shared" ref="F2:F39" si="0">SUM(B2:E2)</f>
        <v>34</v>
      </c>
    </row>
    <row r="3" spans="1:6" x14ac:dyDescent="0.25">
      <c r="A3" s="76" t="s">
        <v>448</v>
      </c>
      <c r="B3" s="77">
        <f>COUNTIFS(BT!A:A,A3,BT!G:G,$B$1)</f>
        <v>3</v>
      </c>
      <c r="C3" s="77">
        <f>COUNTIFS(BT!A:A,A3,BT!G:G,$C$1)</f>
        <v>16</v>
      </c>
      <c r="D3" s="77">
        <f>COUNTIFS(BT!A:A,A3,BT!G:G,$D$1)</f>
        <v>0</v>
      </c>
      <c r="E3" s="77">
        <f>COUNTIFS(BT!A:A,A3,BT!G:G,$E$1)</f>
        <v>4</v>
      </c>
      <c r="F3" s="81">
        <f t="shared" si="0"/>
        <v>23</v>
      </c>
    </row>
    <row r="4" spans="1:6" x14ac:dyDescent="0.25">
      <c r="A4" s="76" t="s">
        <v>449</v>
      </c>
      <c r="B4" s="77">
        <f>COUNTIFS(BT!A:A,A4,BT!G:G,$B$1)</f>
        <v>1</v>
      </c>
      <c r="C4" s="77">
        <f>COUNTIFS(BT!A:A,A4,BT!G:G,$C$1)</f>
        <v>6</v>
      </c>
      <c r="D4" s="77">
        <f>COUNTIFS(BT!A:A,A4,BT!G:G,$D$1)</f>
        <v>0</v>
      </c>
      <c r="E4" s="77">
        <f>COUNTIFS(BT!A:A,A4,BT!G:G,$E$1)</f>
        <v>1</v>
      </c>
      <c r="F4" s="81">
        <f t="shared" si="0"/>
        <v>8</v>
      </c>
    </row>
    <row r="5" spans="1:6" x14ac:dyDescent="0.25">
      <c r="A5" s="76" t="s">
        <v>450</v>
      </c>
      <c r="B5" s="77">
        <f>COUNTIFS(BT!A:A,A5,BT!G:G,$B$1)</f>
        <v>3</v>
      </c>
      <c r="C5" s="77">
        <f>COUNTIFS(BT!A:A,A5,BT!G:G,$C$1)</f>
        <v>21</v>
      </c>
      <c r="D5" s="77">
        <f>COUNTIFS(BT!A:A,A5,BT!G:G,$D$1)</f>
        <v>1</v>
      </c>
      <c r="E5" s="77">
        <f>COUNTIFS(BT!A:A,A5,BT!G:G,$E$1)</f>
        <v>4</v>
      </c>
      <c r="F5" s="81">
        <f t="shared" si="0"/>
        <v>29</v>
      </c>
    </row>
    <row r="6" spans="1:6" x14ac:dyDescent="0.25">
      <c r="A6" s="76" t="s">
        <v>451</v>
      </c>
      <c r="B6" s="77">
        <f>COUNTIFS(BT!A:A,A6,BT!G:G,$B$1)</f>
        <v>0</v>
      </c>
      <c r="C6" s="77">
        <f>COUNTIFS(BT!A:A,A6,BT!G:G,$C$1)</f>
        <v>8</v>
      </c>
      <c r="D6" s="77">
        <f>COUNTIFS(BT!A:A,A6,BT!G:G,$D$1)</f>
        <v>0</v>
      </c>
      <c r="E6" s="77">
        <f>COUNTIFS(BT!A:A,A6,BT!G:G,$E$1)</f>
        <v>5</v>
      </c>
      <c r="F6" s="81">
        <f t="shared" si="0"/>
        <v>13</v>
      </c>
    </row>
    <row r="7" spans="1:6" x14ac:dyDescent="0.25">
      <c r="A7" s="76" t="s">
        <v>452</v>
      </c>
      <c r="B7" s="77">
        <f>COUNTIFS(BT!A:A,A7,BT!G:G,$B$1)</f>
        <v>0</v>
      </c>
      <c r="C7" s="77">
        <f>COUNTIFS(BT!A:A,A7,BT!G:G,$C$1)</f>
        <v>14</v>
      </c>
      <c r="D7" s="77">
        <f>COUNTIFS(BT!A:A,A7,BT!G:G,$D$1)</f>
        <v>1</v>
      </c>
      <c r="E7" s="77">
        <f>COUNTIFS(BT!A:A,A7,BT!G:G,$E$1)</f>
        <v>1</v>
      </c>
      <c r="F7" s="81">
        <f t="shared" si="0"/>
        <v>16</v>
      </c>
    </row>
    <row r="8" spans="1:6" x14ac:dyDescent="0.25">
      <c r="A8" s="76" t="s">
        <v>453</v>
      </c>
      <c r="B8" s="77">
        <f>COUNTIFS(BT!A:A,A8,BT!G:G,$B$1)</f>
        <v>0</v>
      </c>
      <c r="C8" s="77">
        <f>COUNTIFS(BT!A:A,A8,BT!G:G,$C$1)</f>
        <v>0</v>
      </c>
      <c r="D8" s="77">
        <f>COUNTIFS(BT!A:A,A8,BT!G:G,$D$1)</f>
        <v>0</v>
      </c>
      <c r="E8" s="77">
        <f>COUNTIFS(BT!A:A,A8,BT!G:G,$E$1)</f>
        <v>0</v>
      </c>
      <c r="F8" s="81">
        <f t="shared" si="0"/>
        <v>0</v>
      </c>
    </row>
    <row r="9" spans="1:6" ht="18" customHeight="1" x14ac:dyDescent="0.25">
      <c r="A9" s="76" t="s">
        <v>454</v>
      </c>
      <c r="B9" s="77">
        <f>COUNTIFS(BT!A:A,A9,BT!G:G,$B$1)</f>
        <v>0</v>
      </c>
      <c r="C9" s="77">
        <f>COUNTIFS(BT!A:A,A9,BT!G:G,$C$1)</f>
        <v>2</v>
      </c>
      <c r="D9" s="77">
        <f>COUNTIFS(BT!A:A,A9,BT!G:G,$D$1)</f>
        <v>1</v>
      </c>
      <c r="E9" s="77">
        <f>COUNTIFS(BT!A:A,A9,BT!G:G,$E$1)</f>
        <v>0</v>
      </c>
      <c r="F9" s="81">
        <f t="shared" si="0"/>
        <v>3</v>
      </c>
    </row>
    <row r="10" spans="1:6" x14ac:dyDescent="0.25">
      <c r="A10" s="76" t="s">
        <v>455</v>
      </c>
      <c r="B10" s="77">
        <f>COUNTIFS(BT!A:A,A10,BT!G:G,$B$1)</f>
        <v>0</v>
      </c>
      <c r="C10" s="77">
        <f>COUNTIFS(BT!A:A,A10,BT!G:G,$C$1)</f>
        <v>3</v>
      </c>
      <c r="D10" s="77">
        <f>COUNTIFS(BT!A:A,A10,BT!G:G,$D$1)</f>
        <v>0</v>
      </c>
      <c r="E10" s="77">
        <f>COUNTIFS(BT!A:A,A10,BT!G:G,$E$1)</f>
        <v>0</v>
      </c>
      <c r="F10" s="81">
        <f t="shared" si="0"/>
        <v>3</v>
      </c>
    </row>
    <row r="11" spans="1:6" x14ac:dyDescent="0.25">
      <c r="A11" s="76" t="s">
        <v>456</v>
      </c>
      <c r="B11" s="77">
        <f>COUNTIFS(BT!A:A,A11,BT!G:G,$B$1)</f>
        <v>2</v>
      </c>
      <c r="C11" s="77">
        <f>COUNTIFS(BT!A:A,A11,BT!G:G,$C$1)</f>
        <v>3</v>
      </c>
      <c r="D11" s="77">
        <f>COUNTIFS(BT!A:A,A11,BT!G:G,$D$1)</f>
        <v>0</v>
      </c>
      <c r="E11" s="77">
        <f>COUNTIFS(BT!A:A,A11,BT!G:G,$E$1)</f>
        <v>0</v>
      </c>
      <c r="F11" s="81">
        <f t="shared" si="0"/>
        <v>5</v>
      </c>
    </row>
    <row r="12" spans="1:6" x14ac:dyDescent="0.25">
      <c r="A12" s="76" t="s">
        <v>457</v>
      </c>
      <c r="B12" s="77">
        <f>COUNTIFS(BT!A:A,A12,BT!G:G,$B$1)</f>
        <v>0</v>
      </c>
      <c r="C12" s="77">
        <f>COUNTIFS(BT!A:A,A12,BT!G:G,$C$1)</f>
        <v>0</v>
      </c>
      <c r="D12" s="77">
        <f>COUNTIFS(BT!A:A,A12,BT!G:G,$D$1)</f>
        <v>0</v>
      </c>
      <c r="E12" s="77">
        <f>COUNTIFS(BT!A:A,A12,BT!G:G,$E$1)</f>
        <v>0</v>
      </c>
      <c r="F12" s="81">
        <f t="shared" si="0"/>
        <v>0</v>
      </c>
    </row>
    <row r="13" spans="1:6" x14ac:dyDescent="0.25">
      <c r="A13" s="76" t="s">
        <v>458</v>
      </c>
      <c r="B13" s="77">
        <f>COUNTIFS(BT!A:A,A13,BT!G:G,$B$1)</f>
        <v>0</v>
      </c>
      <c r="C13" s="77">
        <f>COUNTIFS(BT!A:A,A13,BT!G:G,$C$1)</f>
        <v>2</v>
      </c>
      <c r="D13" s="77">
        <f>COUNTIFS(BT!A:A,A13,BT!G:G,$D$1)</f>
        <v>2</v>
      </c>
      <c r="E13" s="77">
        <f>COUNTIFS(BT!A:A,A13,BT!G:G,$E$1)</f>
        <v>2</v>
      </c>
      <c r="F13" s="81">
        <f t="shared" si="0"/>
        <v>6</v>
      </c>
    </row>
    <row r="14" spans="1:6" x14ac:dyDescent="0.25">
      <c r="A14" s="76" t="s">
        <v>459</v>
      </c>
      <c r="B14" s="77">
        <f>COUNTIFS(BT!A:A,A14,BT!G:G,$B$1)</f>
        <v>1</v>
      </c>
      <c r="C14" s="77">
        <f>COUNTIFS(BT!A:A,A14,BT!G:G,$C$1)</f>
        <v>1</v>
      </c>
      <c r="D14" s="77">
        <f>COUNTIFS(BT!A:A,A14,BT!G:G,$D$1)</f>
        <v>1</v>
      </c>
      <c r="E14" s="77">
        <f>COUNTIFS(BT!A:A,A14,BT!G:G,$E$1)</f>
        <v>2</v>
      </c>
      <c r="F14" s="81">
        <f t="shared" si="0"/>
        <v>5</v>
      </c>
    </row>
    <row r="15" spans="1:6" x14ac:dyDescent="0.25">
      <c r="A15" s="76" t="s">
        <v>460</v>
      </c>
      <c r="B15" s="77">
        <f>COUNTIFS(BT!A:A,A15,BT!G:G,$B$1)</f>
        <v>0</v>
      </c>
      <c r="C15" s="77">
        <f>COUNTIFS(BT!A:A,A15,BT!G:G,$C$1)</f>
        <v>3</v>
      </c>
      <c r="D15" s="77">
        <f>COUNTIFS(BT!A:A,A15,BT!G:G,$D$1)</f>
        <v>0</v>
      </c>
      <c r="E15" s="77">
        <f>COUNTIFS(BT!A:A,A15,BT!G:G,$E$1)</f>
        <v>1</v>
      </c>
      <c r="F15" s="81">
        <f t="shared" si="0"/>
        <v>4</v>
      </c>
    </row>
    <row r="16" spans="1:6" x14ac:dyDescent="0.25">
      <c r="A16" s="76" t="s">
        <v>461</v>
      </c>
      <c r="B16" s="77">
        <f>COUNTIFS(BT!A:A,A16,BT!G:G,$B$1)</f>
        <v>1</v>
      </c>
      <c r="C16" s="77">
        <f>COUNTIFS(BT!A:A,A16,BT!G:G,$C$1)</f>
        <v>5</v>
      </c>
      <c r="D16" s="77">
        <f>COUNTIFS(BT!A:A,A16,BT!G:G,$D$1)</f>
        <v>1</v>
      </c>
      <c r="E16" s="77">
        <f>COUNTIFS(BT!A:A,A16,BT!G:G,$E$1)</f>
        <v>0</v>
      </c>
      <c r="F16" s="81">
        <f t="shared" si="0"/>
        <v>7</v>
      </c>
    </row>
    <row r="17" spans="1:6" x14ac:dyDescent="0.25">
      <c r="A17" s="76" t="s">
        <v>462</v>
      </c>
      <c r="B17" s="77">
        <f>COUNTIFS(BT!A:A,A17,BT!G:G,$B$1)</f>
        <v>0</v>
      </c>
      <c r="C17" s="77">
        <f>COUNTIFS(BT!A:A,A17,BT!G:G,$C$1)</f>
        <v>1</v>
      </c>
      <c r="D17" s="77">
        <f>COUNTIFS(BT!A:A,A17,BT!G:G,$D$1)</f>
        <v>0</v>
      </c>
      <c r="E17" s="77">
        <f>COUNTIFS(BT!A:A,A17,BT!G:G,$E$1)</f>
        <v>0</v>
      </c>
      <c r="F17" s="81">
        <f t="shared" si="0"/>
        <v>1</v>
      </c>
    </row>
    <row r="18" spans="1:6" x14ac:dyDescent="0.25">
      <c r="A18" s="76" t="s">
        <v>463</v>
      </c>
      <c r="B18" s="77">
        <f>COUNTIFS(BT!A:A,A18,BT!G:G,$B$1)</f>
        <v>0</v>
      </c>
      <c r="C18" s="77">
        <f>COUNTIFS(BT!A:A,A18,BT!G:G,$C$1)</f>
        <v>7</v>
      </c>
      <c r="D18" s="77">
        <f>COUNTIFS(BT!A:A,A18,BT!G:G,$D$1)</f>
        <v>1</v>
      </c>
      <c r="E18" s="77">
        <f>COUNTIFS(BT!A:A,A18,BT!G:G,$E$1)</f>
        <v>0</v>
      </c>
      <c r="F18" s="81">
        <f t="shared" si="0"/>
        <v>8</v>
      </c>
    </row>
    <row r="19" spans="1:6" x14ac:dyDescent="0.25">
      <c r="A19" s="76" t="s">
        <v>464</v>
      </c>
      <c r="B19" s="77">
        <f>COUNTIFS(BT!A:A,A19,BT!G:G,$B$1)</f>
        <v>2</v>
      </c>
      <c r="C19" s="77">
        <f>COUNTIFS(BT!A:A,A19,BT!G:G,$C$1)</f>
        <v>8</v>
      </c>
      <c r="D19" s="77">
        <f>COUNTIFS(BT!A:A,A19,BT!G:G,$D$1)</f>
        <v>2</v>
      </c>
      <c r="E19" s="77">
        <f>COUNTIFS(BT!A:A,A19,BT!G:G,$E$1)</f>
        <v>4</v>
      </c>
      <c r="F19" s="81">
        <f t="shared" si="0"/>
        <v>16</v>
      </c>
    </row>
    <row r="20" spans="1:6" x14ac:dyDescent="0.25">
      <c r="A20" s="76" t="s">
        <v>465</v>
      </c>
      <c r="B20" s="77">
        <f>COUNTIFS(BT!A:A,A20,BT!G:G,$B$1)</f>
        <v>0</v>
      </c>
      <c r="C20" s="77">
        <f>COUNTIFS(BT!A:A,A20,BT!G:G,$C$1)</f>
        <v>5</v>
      </c>
      <c r="D20" s="77">
        <f>COUNTIFS(BT!A:A,A20,BT!G:G,$D$1)</f>
        <v>1</v>
      </c>
      <c r="E20" s="77">
        <f>COUNTIFS(BT!A:A,A20,BT!G:G,$E$1)</f>
        <v>0</v>
      </c>
      <c r="F20" s="81">
        <f t="shared" si="0"/>
        <v>6</v>
      </c>
    </row>
    <row r="21" spans="1:6" x14ac:dyDescent="0.25">
      <c r="A21" s="76" t="s">
        <v>466</v>
      </c>
      <c r="B21" s="77">
        <f>COUNTIFS(BT!A:A,A21,BT!G:G,$B$1)</f>
        <v>0</v>
      </c>
      <c r="C21" s="77">
        <f>COUNTIFS(BT!A:A,A21,BT!G:G,$C$1)</f>
        <v>4</v>
      </c>
      <c r="D21" s="77">
        <f>COUNTIFS(BT!A:A,A21,BT!G:G,$D$1)</f>
        <v>0</v>
      </c>
      <c r="E21" s="77">
        <f>COUNTIFS(BT!A:A,A21,BT!G:G,$E$1)</f>
        <v>1</v>
      </c>
      <c r="F21" s="81">
        <f t="shared" si="0"/>
        <v>5</v>
      </c>
    </row>
    <row r="22" spans="1:6" x14ac:dyDescent="0.25">
      <c r="A22" s="76" t="s">
        <v>467</v>
      </c>
      <c r="B22" s="77">
        <f>COUNTIFS(BT!A:A,A22,BT!G:G,$B$1)</f>
        <v>0</v>
      </c>
      <c r="C22" s="77">
        <f>COUNTIFS(BT!A:A,A22,BT!G:G,$C$1)</f>
        <v>5</v>
      </c>
      <c r="D22" s="77">
        <f>COUNTIFS(BT!A:A,A22,BT!G:G,$D$1)</f>
        <v>0</v>
      </c>
      <c r="E22" s="77">
        <f>COUNTIFS(BT!A:A,A22,BT!G:G,$E$1)</f>
        <v>0</v>
      </c>
      <c r="F22" s="81">
        <f t="shared" si="0"/>
        <v>5</v>
      </c>
    </row>
    <row r="23" spans="1:6" x14ac:dyDescent="0.25">
      <c r="A23" s="76" t="s">
        <v>468</v>
      </c>
      <c r="B23" s="77">
        <f>COUNTIFS(BT!A:A,A23,BT!G:G,$B$1)</f>
        <v>5</v>
      </c>
      <c r="C23" s="77">
        <f>COUNTIFS(BT!A:A,A23,BT!G:G,$C$1)</f>
        <v>10</v>
      </c>
      <c r="D23" s="77">
        <f>COUNTIFS(BT!A:A,A23,BT!G:G,$D$1)</f>
        <v>2</v>
      </c>
      <c r="E23" s="77">
        <f>COUNTIFS(BT!A:A,A23,BT!G:G,$E$1)</f>
        <v>2</v>
      </c>
      <c r="F23" s="81">
        <f t="shared" si="0"/>
        <v>19</v>
      </c>
    </row>
    <row r="24" spans="1:6" x14ac:dyDescent="0.25">
      <c r="A24" s="76" t="s">
        <v>469</v>
      </c>
      <c r="B24" s="77">
        <f>COUNTIFS(BT!A:A,A24,BT!G:G,$B$1)</f>
        <v>3</v>
      </c>
      <c r="C24" s="77">
        <f>COUNTIFS(BT!A:A,A24,BT!G:G,$C$1)</f>
        <v>25</v>
      </c>
      <c r="D24" s="77">
        <f>COUNTIFS(BT!A:A,A24,BT!G:G,$D$1)</f>
        <v>4</v>
      </c>
      <c r="E24" s="77">
        <f>COUNTIFS(BT!A:A,A24,BT!G:G,$E$1)</f>
        <v>3</v>
      </c>
      <c r="F24" s="81">
        <f t="shared" si="0"/>
        <v>35</v>
      </c>
    </row>
    <row r="25" spans="1:6" x14ac:dyDescent="0.25">
      <c r="A25" s="76" t="s">
        <v>470</v>
      </c>
      <c r="B25" s="77">
        <f>COUNTIFS(BT!A:A,A25,BT!G:G,$B$1)</f>
        <v>0</v>
      </c>
      <c r="C25" s="77">
        <f>COUNTIFS(BT!A:A,A25,BT!G:G,$C$1)</f>
        <v>2</v>
      </c>
      <c r="D25" s="77">
        <f>COUNTIFS(BT!A:A,A25,BT!G:G,$D$1)</f>
        <v>0</v>
      </c>
      <c r="E25" s="77">
        <f>COUNTIFS(BT!A:A,A25,BT!G:G,$E$1)</f>
        <v>0</v>
      </c>
      <c r="F25" s="81">
        <f t="shared" si="0"/>
        <v>2</v>
      </c>
    </row>
    <row r="26" spans="1:6" x14ac:dyDescent="0.25">
      <c r="A26" s="76" t="s">
        <v>471</v>
      </c>
      <c r="B26" s="77">
        <f>COUNTIFS(BT!A:A,A26,BT!G:G,$B$1)</f>
        <v>0</v>
      </c>
      <c r="C26" s="77">
        <f>COUNTIFS(BT!A:A,A26,BT!G:G,$C$1)</f>
        <v>0</v>
      </c>
      <c r="D26" s="77">
        <f>COUNTIFS(BT!A:A,A26,BT!G:G,$D$1)</f>
        <v>0</v>
      </c>
      <c r="E26" s="77">
        <f>COUNTIFS(BT!A:A,A26,BT!G:G,$E$1)</f>
        <v>0</v>
      </c>
      <c r="F26" s="81">
        <f t="shared" si="0"/>
        <v>0</v>
      </c>
    </row>
    <row r="27" spans="1:6" x14ac:dyDescent="0.25">
      <c r="A27" s="76" t="s">
        <v>472</v>
      </c>
      <c r="B27" s="77">
        <f>COUNTIFS(BT!A:A,A27,BT!G:G,$B$1)</f>
        <v>2</v>
      </c>
      <c r="C27" s="77">
        <f>COUNTIFS(BT!A:A,A27,BT!G:G,$C$1)</f>
        <v>9</v>
      </c>
      <c r="D27" s="77">
        <f>COUNTIFS(BT!A:A,A27,BT!G:G,$D$1)</f>
        <v>0</v>
      </c>
      <c r="E27" s="77">
        <f>COUNTIFS(BT!A:A,A27,BT!G:G,$E$1)</f>
        <v>0</v>
      </c>
      <c r="F27" s="81">
        <f t="shared" si="0"/>
        <v>11</v>
      </c>
    </row>
    <row r="28" spans="1:6" x14ac:dyDescent="0.25">
      <c r="A28" s="76" t="s">
        <v>473</v>
      </c>
      <c r="B28" s="77">
        <f>COUNTIFS(BT!A:A,A28,BT!G:G,$B$1)</f>
        <v>0</v>
      </c>
      <c r="C28" s="77">
        <f>COUNTIFS(BT!A:A,A28,BT!G:G,$C$1)</f>
        <v>1</v>
      </c>
      <c r="D28" s="77">
        <f>COUNTIFS(BT!A:A,A28,BT!G:G,$D$1)</f>
        <v>0</v>
      </c>
      <c r="E28" s="77">
        <f>COUNTIFS(BT!A:A,A28,BT!G:G,$E$1)</f>
        <v>0</v>
      </c>
      <c r="F28" s="81">
        <f t="shared" si="0"/>
        <v>1</v>
      </c>
    </row>
    <row r="29" spans="1:6" x14ac:dyDescent="0.25">
      <c r="A29" s="76" t="s">
        <v>474</v>
      </c>
      <c r="B29" s="77">
        <f>COUNTIFS(BT!A:A,A29,BT!G:G,$B$1)</f>
        <v>0</v>
      </c>
      <c r="C29" s="77">
        <f>COUNTIFS(BT!A:A,A29,BT!G:G,$C$1)</f>
        <v>0</v>
      </c>
      <c r="D29" s="77">
        <f>COUNTIFS(BT!A:A,A29,BT!G:G,$D$1)</f>
        <v>0</v>
      </c>
      <c r="E29" s="77">
        <f>COUNTIFS(BT!A:A,A29,BT!G:G,$E$1)</f>
        <v>0</v>
      </c>
      <c r="F29" s="81">
        <f t="shared" si="0"/>
        <v>0</v>
      </c>
    </row>
    <row r="30" spans="1:6" x14ac:dyDescent="0.25">
      <c r="A30" s="76" t="s">
        <v>475</v>
      </c>
      <c r="B30" s="77">
        <f>COUNTIFS(BT!A:A,A30,BT!G:G,$B$1)</f>
        <v>0</v>
      </c>
      <c r="C30" s="77">
        <f>COUNTIFS(BT!A:A,A30,BT!G:G,$C$1)</f>
        <v>1</v>
      </c>
      <c r="D30" s="77">
        <f>COUNTIFS(BT!A:A,A30,BT!G:G,$D$1)</f>
        <v>0</v>
      </c>
      <c r="E30" s="77">
        <f>COUNTIFS(BT!A:A,A30,BT!G:G,$E$1)</f>
        <v>0</v>
      </c>
      <c r="F30" s="81">
        <f t="shared" si="0"/>
        <v>1</v>
      </c>
    </row>
    <row r="31" spans="1:6" x14ac:dyDescent="0.25">
      <c r="A31" s="76" t="s">
        <v>476</v>
      </c>
      <c r="B31" s="77">
        <f>COUNTIFS(BT!A:A,A31,BT!G:G,$B$1)</f>
        <v>1</v>
      </c>
      <c r="C31" s="77">
        <f>COUNTIFS(BT!A:A,A31,BT!G:G,$C$1)</f>
        <v>7</v>
      </c>
      <c r="D31" s="77">
        <f>COUNTIFS(BT!A:A,A31,BT!G:G,$D$1)</f>
        <v>1</v>
      </c>
      <c r="E31" s="77">
        <f>COUNTIFS(BT!A:A,A31,BT!G:G,$E$1)</f>
        <v>1</v>
      </c>
      <c r="F31" s="81">
        <f t="shared" si="0"/>
        <v>10</v>
      </c>
    </row>
    <row r="32" spans="1:6" x14ac:dyDescent="0.25">
      <c r="A32" s="76" t="s">
        <v>477</v>
      </c>
      <c r="B32" s="77">
        <f>COUNTIFS(BT!A:A,A32,BT!G:G,$B$1)</f>
        <v>0</v>
      </c>
      <c r="C32" s="77">
        <f>COUNTIFS(BT!A:A,A32,BT!G:G,$C$1)</f>
        <v>1</v>
      </c>
      <c r="D32" s="77">
        <f>COUNTIFS(BT!A:A,A32,BT!G:G,$D$1)</f>
        <v>0</v>
      </c>
      <c r="E32" s="77">
        <f>COUNTIFS(BT!A:A,A32,BT!G:G,$E$1)</f>
        <v>0</v>
      </c>
      <c r="F32" s="81">
        <f t="shared" si="0"/>
        <v>1</v>
      </c>
    </row>
    <row r="33" spans="1:6" x14ac:dyDescent="0.25">
      <c r="A33" s="76" t="s">
        <v>478</v>
      </c>
      <c r="B33" s="77">
        <f>COUNTIFS(BT!A:A,A33,BT!G:G,$B$1)</f>
        <v>0</v>
      </c>
      <c r="C33" s="77">
        <f>COUNTIFS(BT!A:A,A33,BT!G:G,$C$1)</f>
        <v>1</v>
      </c>
      <c r="D33" s="77">
        <f>COUNTIFS(BT!A:A,A33,BT!G:G,$D$1)</f>
        <v>0</v>
      </c>
      <c r="E33" s="77">
        <f>COUNTIFS(BT!A:A,A33,BT!G:G,$E$1)</f>
        <v>0</v>
      </c>
      <c r="F33" s="81">
        <f t="shared" si="0"/>
        <v>1</v>
      </c>
    </row>
    <row r="34" spans="1:6" x14ac:dyDescent="0.25">
      <c r="A34" s="76" t="s">
        <v>479</v>
      </c>
      <c r="B34" s="77">
        <f>COUNTIFS(BT!A:A,A34,BT!G:G,$B$1)</f>
        <v>0</v>
      </c>
      <c r="C34" s="77">
        <f>COUNTIFS(BT!A:A,A34,BT!G:G,$C$1)</f>
        <v>1</v>
      </c>
      <c r="D34" s="77">
        <f>COUNTIFS(BT!A:A,A34,BT!G:G,$D$1)</f>
        <v>0</v>
      </c>
      <c r="E34" s="77">
        <f>COUNTIFS(BT!A:A,A34,BT!G:G,$E$1)</f>
        <v>0</v>
      </c>
      <c r="F34" s="81">
        <f t="shared" si="0"/>
        <v>1</v>
      </c>
    </row>
    <row r="35" spans="1:6" x14ac:dyDescent="0.25">
      <c r="A35" s="76" t="s">
        <v>480</v>
      </c>
      <c r="B35" s="77">
        <f>COUNTIFS(BT!A:A,A35,BT!G:G,$B$1)</f>
        <v>0</v>
      </c>
      <c r="C35" s="77">
        <f>COUNTIFS(BT!A:A,A35,BT!G:G,$C$1)</f>
        <v>2</v>
      </c>
      <c r="D35" s="77">
        <f>COUNTIFS(BT!A:A,A35,BT!G:G,$D$1)</f>
        <v>0</v>
      </c>
      <c r="E35" s="77">
        <f>COUNTIFS(BT!A:A,A35,BT!G:G,$E$1)</f>
        <v>0</v>
      </c>
      <c r="F35" s="81">
        <f t="shared" si="0"/>
        <v>2</v>
      </c>
    </row>
    <row r="36" spans="1:6" x14ac:dyDescent="0.25">
      <c r="A36" s="76" t="s">
        <v>481</v>
      </c>
      <c r="B36" s="77">
        <f>COUNTIFS(BT!A:A,A36,BT!G:G,$B$1)</f>
        <v>1</v>
      </c>
      <c r="C36" s="77">
        <f>COUNTIFS(BT!A:A,A36,BT!G:G,$C$1)</f>
        <v>0</v>
      </c>
      <c r="D36" s="77">
        <f>COUNTIFS(BT!A:A,A36,BT!G:G,$D$1)</f>
        <v>0</v>
      </c>
      <c r="E36" s="77">
        <f>COUNTIFS(BT!A:A,A36,BT!G:G,$E$1)</f>
        <v>0</v>
      </c>
      <c r="F36" s="81">
        <f t="shared" si="0"/>
        <v>1</v>
      </c>
    </row>
    <row r="37" spans="1:6" x14ac:dyDescent="0.25">
      <c r="A37" s="76" t="s">
        <v>482</v>
      </c>
      <c r="B37" s="77">
        <f>COUNTIFS(BT!A:A,A37,BT!G:G,$B$1)</f>
        <v>0</v>
      </c>
      <c r="C37" s="77">
        <f>COUNTIFS(BT!A:A,A37,BT!G:G,$C$1)</f>
        <v>2</v>
      </c>
      <c r="D37" s="77">
        <f>COUNTIFS(BT!A:A,A37,BT!G:G,$D$1)</f>
        <v>0</v>
      </c>
      <c r="E37" s="77">
        <f>COUNTIFS(BT!A:A,A37,BT!G:G,$E$1)</f>
        <v>0</v>
      </c>
      <c r="F37" s="81">
        <f t="shared" si="0"/>
        <v>2</v>
      </c>
    </row>
    <row r="38" spans="1:6" x14ac:dyDescent="0.25">
      <c r="A38" s="76" t="s">
        <v>483</v>
      </c>
      <c r="B38" s="77">
        <f>COUNTIFS(BT!A:A,A38,BT!G:G,$B$1)</f>
        <v>0</v>
      </c>
      <c r="C38" s="77">
        <f>COUNTIFS(BT!A:A,A38,BT!G:G,$C$1)</f>
        <v>3</v>
      </c>
      <c r="D38" s="77">
        <f>COUNTIFS(BT!A:A,A38,BT!G:G,$D$1)</f>
        <v>1</v>
      </c>
      <c r="E38" s="77">
        <f>COUNTIFS(BT!A:A,A38,BT!G:G,$E$1)</f>
        <v>2</v>
      </c>
      <c r="F38" s="81">
        <f t="shared" si="0"/>
        <v>6</v>
      </c>
    </row>
    <row r="39" spans="1:6" s="5" customFormat="1" x14ac:dyDescent="0.25">
      <c r="A39" s="4" t="s">
        <v>117</v>
      </c>
      <c r="B39" s="10">
        <f>SUM(B2:B38)</f>
        <v>28</v>
      </c>
      <c r="C39" s="10">
        <f>SUM(C2:C38)</f>
        <v>202</v>
      </c>
      <c r="D39" s="10">
        <f>SUM(D2:D38)</f>
        <v>24</v>
      </c>
      <c r="E39" s="10">
        <f>SUM(E2:E38)</f>
        <v>36</v>
      </c>
      <c r="F39" s="82">
        <f t="shared" si="0"/>
        <v>290</v>
      </c>
    </row>
    <row r="40" spans="1:6" x14ac:dyDescent="0.25">
      <c r="A40" s="3"/>
    </row>
    <row r="41" spans="1:6" x14ac:dyDescent="0.25">
      <c r="A41" s="3"/>
    </row>
    <row r="42" spans="1:6" x14ac:dyDescent="0.25">
      <c r="A42" s="3"/>
    </row>
    <row r="43" spans="1:6" x14ac:dyDescent="0.25">
      <c r="A43" s="3"/>
    </row>
    <row r="44" spans="1:6" x14ac:dyDescent="0.25">
      <c r="A44" s="3"/>
    </row>
    <row r="45" spans="1:6" x14ac:dyDescent="0.25">
      <c r="A45" s="3"/>
    </row>
    <row r="46" spans="1:6" x14ac:dyDescent="0.25">
      <c r="A46" s="3"/>
    </row>
    <row r="47" spans="1:6" x14ac:dyDescent="0.25">
      <c r="A47" s="3"/>
    </row>
    <row r="48" spans="1:6"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BT</vt:lpstr>
      <vt:lpstr>summary genre</vt:lpstr>
      <vt:lpstr>summary topic</vt:lpstr>
      <vt:lpstr>summary class</vt:lpstr>
      <vt:lpstr>summary entity</vt:lpstr>
      <vt:lpstr>summary attitude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Elyonim ve-Tachtonim</dc:title>
  <dc:creator/>
  <dc:description>http://elyonimvetachtonim.blogspot.com</dc:description>
  <cp:lastModifiedBy/>
  <dcterms:created xsi:type="dcterms:W3CDTF">2006-09-16T00:00:00Z</dcterms:created>
  <dcterms:modified xsi:type="dcterms:W3CDTF">2017-03-06T19:34:16Z</dcterms:modified>
</cp:coreProperties>
</file>